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Purchasing\Tracy\Website\"/>
    </mc:Choice>
  </mc:AlternateContent>
  <xr:revisionPtr revIDLastSave="0" documentId="8_{9674BA97-732F-4E60-BABB-5075357E0D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 Invoice template" sheetId="1" r:id="rId1"/>
    <sheet name="Sales Items" sheetId="2" r:id="rId2"/>
  </sheets>
  <definedNames>
    <definedName name="_xlnm._FilterDatabase" localSheetId="1" hidden="1">'Sales Items'!$A$1:$C$145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F60" i="1"/>
  <c r="F58" i="1"/>
  <c r="F56" i="1"/>
  <c r="F54" i="1"/>
  <c r="F52" i="1"/>
  <c r="F50" i="1"/>
  <c r="F48" i="1"/>
  <c r="F46" i="1"/>
  <c r="F44" i="1"/>
  <c r="F42" i="1"/>
  <c r="F40" i="1"/>
  <c r="F38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5" i="1"/>
</calcChain>
</file>

<file path=xl/sharedStrings.xml><?xml version="1.0" encoding="utf-8"?>
<sst xmlns="http://schemas.openxmlformats.org/spreadsheetml/2006/main" count="464" uniqueCount="234">
  <si>
    <t>Date</t>
  </si>
  <si>
    <t>Total</t>
  </si>
  <si>
    <t xml:space="preserve">1.  Select the File menu and choose Save As. </t>
  </si>
  <si>
    <t>Customer/Company Name</t>
  </si>
  <si>
    <t>Address</t>
  </si>
  <si>
    <t>City, State, Zip</t>
  </si>
  <si>
    <t>Phone Number</t>
  </si>
  <si>
    <t>Contact Person</t>
  </si>
  <si>
    <t>Description</t>
  </si>
  <si>
    <t>Quantity</t>
  </si>
  <si>
    <t>Y or N</t>
  </si>
  <si>
    <t>Complete the Yellow Shaded Areas</t>
  </si>
  <si>
    <t>Save this spreadsheet to your network drive.</t>
  </si>
  <si>
    <t>Unit Price</t>
  </si>
  <si>
    <t>Sales Tax (calculated on final invoice)</t>
  </si>
  <si>
    <t xml:space="preserve">4.  Select from the File menu Send To and from the side menu choose Mail Recipient (As Attachment). </t>
  </si>
  <si>
    <t>2.  Navigate to your M: drive and select the folder for saving.</t>
  </si>
  <si>
    <t>Accounts Receivable External Invoice template</t>
  </si>
  <si>
    <t>Customer to be Invoiced</t>
  </si>
  <si>
    <t>E-mail (optional)</t>
  </si>
  <si>
    <t>3.  Complete the Yellow Shaded areas of the form below. If you would like the invoice sent via e-mail please include it below.</t>
  </si>
  <si>
    <t>5.  Send completed form to Marina Stafford (stafform@uwgb.edu) in the Controller's Office.</t>
  </si>
  <si>
    <t>Revenue Category</t>
  </si>
  <si>
    <t>Cost Center</t>
  </si>
  <si>
    <t>Fund</t>
  </si>
  <si>
    <t>Function</t>
  </si>
  <si>
    <t>Worktag-Program/Grant/Gift</t>
  </si>
  <si>
    <t>Sales Item</t>
  </si>
  <si>
    <t>Sales Item Group</t>
  </si>
  <si>
    <t>All Campus Gift Billing</t>
  </si>
  <si>
    <t>All Campus Misc Billing</t>
  </si>
  <si>
    <t>All Campus Primary Foundation Reimbursement</t>
  </si>
  <si>
    <t>UWGBY Arts, Humanities, and Social Sciences</t>
  </si>
  <si>
    <t>UWGBY Athletics</t>
  </si>
  <si>
    <t>UWGBY Center Personal Financial Planning</t>
  </si>
  <si>
    <t>UWGBY College Credit in High School</t>
  </si>
  <si>
    <t>UWGBY Continuing Education and Workforce Training</t>
  </si>
  <si>
    <t>UWGBY Early College Programs</t>
  </si>
  <si>
    <t>UWGBY Facilities</t>
  </si>
  <si>
    <t>UWGBY Finance</t>
  </si>
  <si>
    <t>UWGBY Housing</t>
  </si>
  <si>
    <t>UWGBY Information Technology</t>
  </si>
  <si>
    <t>UWGBY Library</t>
  </si>
  <si>
    <t>UWGBY Manitowoc Campus</t>
  </si>
  <si>
    <t>UWGBY Marinette Campus</t>
  </si>
  <si>
    <t>UWGBY Medical College of Wisconsin</t>
  </si>
  <si>
    <t>UWGBY Parking</t>
  </si>
  <si>
    <t>UWGBY Police</t>
  </si>
  <si>
    <t>UWGBY Pride Center</t>
  </si>
  <si>
    <t>UWGBY Registrar</t>
  </si>
  <si>
    <t>UWGBY Sheboygan Campus</t>
  </si>
  <si>
    <t>UWGBY Teaching Press</t>
  </si>
  <si>
    <t>UWGBY Union</t>
  </si>
  <si>
    <t>UWGBY University Recreation</t>
  </si>
  <si>
    <t>UWGBY Weidner Center</t>
  </si>
  <si>
    <t>UWGBY Youth Programs and Summer Camps</t>
  </si>
  <si>
    <t>Sales Item Name</t>
  </si>
  <si>
    <t>All Campus Gift Billing-Donor Direct Gift</t>
  </si>
  <si>
    <t>All Campus Gift Billing-Gift Revenue - Medical School Development Fund</t>
  </si>
  <si>
    <t>All Campus Gift Billing-Gift Revenue - UWMF Other</t>
  </si>
  <si>
    <t>All Campus Gift Billing-Primary Foundation Gift</t>
  </si>
  <si>
    <t>All Campus Gift Billing-Private Contract  - Medical Foundation</t>
  </si>
  <si>
    <t>All Campus Misc Billing-Cash Over/Under</t>
  </si>
  <si>
    <t>All Campus Misc Billing-Interest and Late Fees</t>
  </si>
  <si>
    <t>All Campus Primary Foundation Reimbursement-Alcohol</t>
  </si>
  <si>
    <t>All Campus Primary Foundation Reimbursement-Meals-Hosted/Event Food and Drink Overage (Foundation)</t>
  </si>
  <si>
    <t>All Campus Primary Foundation Reimbursement-Non-Travel (Foundation)</t>
  </si>
  <si>
    <t>All Campus Primary Foundation Reimbursement-Other Business Meal/Event Expense (Foundation)</t>
  </si>
  <si>
    <t>All Campus Primary Foundation Reimbursement-Travel (Foundation)</t>
  </si>
  <si>
    <t>UWGBY Arts, Humanities, and Social Sciences-Full Sponsorship MidBrains Conference</t>
  </si>
  <si>
    <t>UWGBY Arts, Humanities, and Social Sciences-Partial Sponsorship MidBrains Conference</t>
  </si>
  <si>
    <t>UWGBY Athletics-Athletic Sponsorship</t>
  </si>
  <si>
    <t>UWGBY Athletics-Game Guarantee</t>
  </si>
  <si>
    <t>UWGBY Center Personal Financial Planning-Event Registration</t>
  </si>
  <si>
    <t>UWGBY Center Personal Financial Planning-Lead Sponsorship</t>
  </si>
  <si>
    <t>UWGBY Center Personal Financial Planning-Support Sponsorship</t>
  </si>
  <si>
    <t>UWGBY College Credit in High School-College Credit in High School Classes Semester 1</t>
  </si>
  <si>
    <t>UWGBY College Credit in High School-College Credit in High School Classes Semester 2</t>
  </si>
  <si>
    <t>UWGBY Continuing Education and Workforce Training-Administrative Services</t>
  </si>
  <si>
    <t>UWGBY Continuing Education and Workforce Training-Camera Equipment</t>
  </si>
  <si>
    <t>UWGBY Continuing Education and Workforce Training-Catering</t>
  </si>
  <si>
    <t>UWGBY Continuing Education and Workforce Training-Conference Fees</t>
  </si>
  <si>
    <t>UWGBY Continuing Education and Workforce Training-Conference Management</t>
  </si>
  <si>
    <t>UWGBY Continuing Education and Workforce Training-Consulting Services</t>
  </si>
  <si>
    <t>UWGBY Continuing Education and Workforce Training-Continuing Education (CE) credits and certificates for participants</t>
  </si>
  <si>
    <t>UWGBY Continuing Education and Workforce Training-Course Registration</t>
  </si>
  <si>
    <t>UWGBY Continuing Education and Workforce Training-Event Sponsorship</t>
  </si>
  <si>
    <t>UWGBY Continuing Education and Workforce Training-IT Support</t>
  </si>
  <si>
    <t>UWGBY Continuing Education and Workforce Training-Merchant Fees</t>
  </si>
  <si>
    <t>UWGBY Continuing Education and Workforce Training-Presentation Fees</t>
  </si>
  <si>
    <t>UWGBY Continuing Education and Workforce Training-Printing Services</t>
  </si>
  <si>
    <t>UWGBY Continuing Education and Workforce Training-Program Development</t>
  </si>
  <si>
    <t>UWGBY Continuing Education and Workforce Training-Training Program</t>
  </si>
  <si>
    <t>UWGBY Early College Programs-Class supplies</t>
  </si>
  <si>
    <t>UWGBY Early College Programs-OKTA FOB</t>
  </si>
  <si>
    <t>UWGBY Early College Programs-Shipping</t>
  </si>
  <si>
    <t>UWGBY Early College Programs-Textbook Fees</t>
  </si>
  <si>
    <t>UWGBY Facilities-Ground Services</t>
  </si>
  <si>
    <t>UWGBY Facilities-HVAC Services</t>
  </si>
  <si>
    <t>UWGBY Facilities-Maintenance Services</t>
  </si>
  <si>
    <t>UWGBY Facilities-Operation Services</t>
  </si>
  <si>
    <t>UWGBY Facilities-STEM Steam Charges</t>
  </si>
  <si>
    <t>UWGBY Facilities-Water-Sewer</t>
  </si>
  <si>
    <t>UWGBY Finance-Academic Excellence Scholarships Fall</t>
  </si>
  <si>
    <t>UWGBY Finance-Academic Excellence Scholarships Spring</t>
  </si>
  <si>
    <t>UWGBY Finance-Antenna Leased Space CL124 Leased Room</t>
  </si>
  <si>
    <t>UWGBY Finance-Antenna Space Lease Agreement</t>
  </si>
  <si>
    <t>UWGBY Finance-ATM Rent</t>
  </si>
  <si>
    <t>UWGBY Finance-Base Rent</t>
  </si>
  <si>
    <t>UWGBY Finance-Corporate Sponsorship</t>
  </si>
  <si>
    <t>UWGBY Finance-Health Services Center Rent</t>
  </si>
  <si>
    <t>UWGBY Finance-Postage</t>
  </si>
  <si>
    <t>UWGBY Finance-Pouring Rights Agreement- Cash Rights Fee</t>
  </si>
  <si>
    <t>UWGBY Finance-Pouring Rights Agreement- Esports</t>
  </si>
  <si>
    <t>UWGBY Finance-Pouring Rights Agreement- Weidner Center</t>
  </si>
  <si>
    <t>UWGBY Finance-Salaries- Economic Development Director</t>
  </si>
  <si>
    <t>UWGBY Finance-Space Lease Agreement</t>
  </si>
  <si>
    <t>UWGBY Finance-Staff Services - Editor and Assoicate Editor for Voyageur Magazine</t>
  </si>
  <si>
    <t>UWGBY Finance-University Union Rent</t>
  </si>
  <si>
    <t>UWGBY Finance-Workstudy Student Quarterly Billing</t>
  </si>
  <si>
    <t>UWGBY Housing-Guest Housing</t>
  </si>
  <si>
    <t>UWGBY Information Technology-Aruba Switches</t>
  </si>
  <si>
    <t>UWGBY Information Technology-Aruba Switches Licenses</t>
  </si>
  <si>
    <t>UWGBY Information Technology-Desktop Computer</t>
  </si>
  <si>
    <t>UWGBY Information Technology-Laptop</t>
  </si>
  <si>
    <t>UWGBY Information Technology-Telephone Fee</t>
  </si>
  <si>
    <t>UWGBY Information Technology-User Support Fee</t>
  </si>
  <si>
    <t>UWGBY Library-Lost Item Replacement Fee</t>
  </si>
  <si>
    <t>UWGBY Manitowoc Campus-Manitowoc Facility Rental</t>
  </si>
  <si>
    <t>UWGBY Marinette Campus-Marinette Sponsorship</t>
  </si>
  <si>
    <t>UWGBY Marinette Campus-Performance Tickets</t>
  </si>
  <si>
    <t>UWGBY Marinette Campus-Sheboygan Facility Rental</t>
  </si>
  <si>
    <t>UWGBY Medical College of Wisconsin-UW-Green Bay teaching responsibilities and faculty development for the MCW M1 &amp; M2 curriculum</t>
  </si>
  <si>
    <t>UWGBY Parking-Parking Permits</t>
  </si>
  <si>
    <t>UWGBY Parking-Signage</t>
  </si>
  <si>
    <t>UWGBY Police-Police Services</t>
  </si>
  <si>
    <t>UWGBY Police-Police Vehicle Usage</t>
  </si>
  <si>
    <t>UWGBY Pride Center-Safe Ally Training- Intro to Pride</t>
  </si>
  <si>
    <t>UWGBY Pride Center-Safe Ally Training- Pride History</t>
  </si>
  <si>
    <t>UWGBY Pride Center-Safe Ally Training- Pride Laws and News</t>
  </si>
  <si>
    <t>UWGBY Registrar-Student Directory</t>
  </si>
  <si>
    <t>UWGBY Sheboygan Campus-Marinette Facility Rental</t>
  </si>
  <si>
    <t>UWGBY Teaching Press-Book Printing Services</t>
  </si>
  <si>
    <t>UWGBY Union-Alcohol resale Kress</t>
  </si>
  <si>
    <t>UWGBY Union-Alcohol resale Weidner</t>
  </si>
  <si>
    <t>UWGBY Union-Booth Rental</t>
  </si>
  <si>
    <t>UWGBY Union-Coat Rack</t>
  </si>
  <si>
    <t>UWGBY Union-Computer Network/Jack Fee</t>
  </si>
  <si>
    <t>UWGBY Union-Custodial Charges</t>
  </si>
  <si>
    <t>UWGBY Union-Dining Area Programming</t>
  </si>
  <si>
    <t>UWGBY Union-Fall Late Night Breakfast</t>
  </si>
  <si>
    <t>UWGBY Union-Grease Trap Cleaning</t>
  </si>
  <si>
    <t>UWGBY Union-IT/AV Charges</t>
  </si>
  <si>
    <t>UWGBY Union-Natural Gas</t>
  </si>
  <si>
    <t>UWGBY Union-Pipe and Drape Rental</t>
  </si>
  <si>
    <t>UWGBY Union-Smallwares Fund</t>
  </si>
  <si>
    <t>UWGBY Union-Spring Late Night Breakfast</t>
  </si>
  <si>
    <t>UWGBY Union-Table and Chair Rental</t>
  </si>
  <si>
    <t>UWGBY Union-Telephone</t>
  </si>
  <si>
    <t>UWGBY Union-Transact Maintenance</t>
  </si>
  <si>
    <t>UWGBY Union-Union Commission</t>
  </si>
  <si>
    <t>UWGBY Union-Union Facility Rental</t>
  </si>
  <si>
    <t>UWGBY Union-Union Printing Services</t>
  </si>
  <si>
    <t>UWGBY Union-Vent Hood Cleaning</t>
  </si>
  <si>
    <t>UWGBY Union-Waste Management and Recycling</t>
  </si>
  <si>
    <t>UWGBY University Recreation-Building Supervisor Rate</t>
  </si>
  <si>
    <t>UWGBY University Recreation-Cancellation Fee</t>
  </si>
  <si>
    <t>UWGBY University Recreation-Climbing Tower Rental</t>
  </si>
  <si>
    <t>UWGBY University Recreation-Concession Commissions</t>
  </si>
  <si>
    <t>UWGBY University Recreation-Cooling Fee</t>
  </si>
  <si>
    <t>UWGBY University Recreation-Custodial Fee</t>
  </si>
  <si>
    <t>UWGBY University Recreation-Garbage &amp; Recycling Fee</t>
  </si>
  <si>
    <t>UWGBY University Recreation-King Park Rental</t>
  </si>
  <si>
    <t>UWGBY University Recreation-Kress Facilities Rental</t>
  </si>
  <si>
    <t>UWGBY University Recreation-Labor</t>
  </si>
  <si>
    <t>UWGBY University Recreation-Lifeguard on Duty</t>
  </si>
  <si>
    <t>UWGBY University Recreation-Locker Room Usage Fee</t>
  </si>
  <si>
    <t>UWGBY University Recreation-Maintenance Fee</t>
  </si>
  <si>
    <t>UWGBY University Recreation-Materials Fee</t>
  </si>
  <si>
    <t>UWGBY University Recreation-Parking Fees</t>
  </si>
  <si>
    <t>UWGBY University Recreation-Pool Rental</t>
  </si>
  <si>
    <t>UWGBY University Recreation-Public Safety Security and Traffic Control</t>
  </si>
  <si>
    <t>UWGBY University Recreation-Set Up Fee</t>
  </si>
  <si>
    <t>UWGBY University Recreation-Shorewood Cross Country Course</t>
  </si>
  <si>
    <t>UWGBY University Recreation-Tear Down Fee</t>
  </si>
  <si>
    <t>UWGBY University Recreation-Technical Support</t>
  </si>
  <si>
    <t>UWGBY University Recreation-Turf Maintenance</t>
  </si>
  <si>
    <t>UWGBY University Recreation-Videoboard Usage Fee</t>
  </si>
  <si>
    <t>UWGBY Weidner Center-Campus Use Agreement</t>
  </si>
  <si>
    <t>UWGBY Weidner Center-Weidner Commission</t>
  </si>
  <si>
    <t>UWGBY Youth Programs and Summer Camps-Access Cards</t>
  </si>
  <si>
    <t>UWGBY Youth Programs and Summer Camps-Camp Coordination Fee</t>
  </si>
  <si>
    <t>UWGBY Youth Programs and Summer Camps-Camp Set-up Fee</t>
  </si>
  <si>
    <t>UWGBY Youth Programs and Summer Camps-Camp Size Fee</t>
  </si>
  <si>
    <t>UWGBY Youth Programs and Summer Camps-Camps Onsite Day Fee</t>
  </si>
  <si>
    <t>UWGBY Youth Programs and Summer Camps-Camps Onsite Night Fee</t>
  </si>
  <si>
    <t>UWGBY Youth Programs and Summer Camps-Chartwells Dining</t>
  </si>
  <si>
    <t>UWGBY Youth Programs and Summer Camps-Kress Events Center Rental</t>
  </si>
  <si>
    <t>UWGBY Youth Programs and Summer Camps-Room Reservations</t>
  </si>
  <si>
    <t>UWGBY Youth Programs and Summer Camps-Roster Admin Fee</t>
  </si>
  <si>
    <t>UWGBY Youth Programs and Summer Camps-University Recreation Rentals</t>
  </si>
  <si>
    <t>Revenue Category Object</t>
  </si>
  <si>
    <t>RC00102 - Gift Revenue - Donor Direct</t>
  </si>
  <si>
    <t>RC00110 - Gift Revenue - UWF - Medical School Development Fund</t>
  </si>
  <si>
    <t>RC00111 - Gift Revenue - UWF - UW Medical Foundation Other</t>
  </si>
  <si>
    <t>RC00101 - Gift Revenue - Primary Fundraising Foundation</t>
  </si>
  <si>
    <t>RC00112 - Private Contract  - UW Medical Foundation</t>
  </si>
  <si>
    <t>RC00125 - Cash Over/Under</t>
  </si>
  <si>
    <t>RC00048 - Late Payment Penalty</t>
  </si>
  <si>
    <t>RC00011 - Foundation Reimbursement</t>
  </si>
  <si>
    <t>RC00292 - Facility Rental</t>
  </si>
  <si>
    <t>RC00014 - Administrative Fees</t>
  </si>
  <si>
    <t>RC00053 - General Services</t>
  </si>
  <si>
    <t>RC00133 - General Materials Sales</t>
  </si>
  <si>
    <t>RC00359 - Sponsorships</t>
  </si>
  <si>
    <t>RC00294 - Game Guarantees</t>
  </si>
  <si>
    <t>RC00135 - Food Services - Sales</t>
  </si>
  <si>
    <t>RC00091 - Conferences &amp; Workshops Registration Fees</t>
  </si>
  <si>
    <t>RC00061 - Equipment Rental</t>
  </si>
  <si>
    <t>RC00363 - Ticket Sales</t>
  </si>
  <si>
    <t>RC00092 - User Fees</t>
  </si>
  <si>
    <t>RC00197 - Resident Undergrad - Fall</t>
  </si>
  <si>
    <t>RC00198 - Resident Undergrad - Spring</t>
  </si>
  <si>
    <t>RC00060 - Food Services - Catering</t>
  </si>
  <si>
    <t>RC00018 - Continuing Education - Informational Instruction</t>
  </si>
  <si>
    <t>RC00056 - Copying and Printing Services</t>
  </si>
  <si>
    <t>RC00046 - Textbook Sales</t>
  </si>
  <si>
    <t>RC00181 - Steam Heat</t>
  </si>
  <si>
    <t>RC00121 - Cell Tower Rental</t>
  </si>
  <si>
    <t>RC00285 - Commissions</t>
  </si>
  <si>
    <t>RC00434 - Work Study - Non-Profit Agency</t>
  </si>
  <si>
    <t>RC00065 - Guest Lodging</t>
  </si>
  <si>
    <t>RC00042 - Parking Permits</t>
  </si>
  <si>
    <t>RC00036 - Camps &amp; Clinic Fees - 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</si>
</sst>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4"/>
      <name val="Arial"/>
      <family val="2"/>
    </font>
    <font>
      <b/>
      <sz val="16"/>
      <name val="Tahoma"/>
      <family val="2"/>
    </font>
    <font>
      <sz val="16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sz val="22"/>
      <name val="Tahoma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indexed="6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6" fillId="0" borderId="0" xfId="0" applyFont="1"/>
    <xf numFmtId="0" fontId="3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3" fillId="0" borderId="1" xfId="0" applyFont="1" applyFill="1" applyBorder="1"/>
    <xf numFmtId="0" fontId="0" fillId="0" borderId="1" xfId="0" applyFill="1" applyBorder="1"/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0" fontId="5" fillId="0" borderId="0" xfId="0" applyFont="1" applyFill="1" applyAlignment="1"/>
    <xf numFmtId="0" fontId="7" fillId="0" borderId="0" xfId="0" applyFont="1" applyFill="1" applyBorder="1" applyAlignment="1"/>
    <xf numFmtId="0" fontId="12" fillId="0" borderId="0" xfId="0" applyFont="1" applyBorder="1" applyAlignment="1">
      <alignment horizontal="left" wrapText="1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6" fillId="0" borderId="0" xfId="0" applyFont="1" applyBorder="1" applyAlignment="1"/>
    <xf numFmtId="0" fontId="18" fillId="0" borderId="0" xfId="0" applyFont="1" applyBorder="1" applyAlignment="1"/>
    <xf numFmtId="0" fontId="18" fillId="0" borderId="0" xfId="0" applyFont="1" applyAlignment="1"/>
    <xf numFmtId="0" fontId="18" fillId="0" borderId="0" xfId="0" applyFont="1" applyFill="1"/>
    <xf numFmtId="0" fontId="18" fillId="0" borderId="0" xfId="0" applyFont="1"/>
    <xf numFmtId="0" fontId="19" fillId="0" borderId="0" xfId="0" applyFont="1" applyAlignment="1"/>
    <xf numFmtId="0" fontId="21" fillId="0" borderId="0" xfId="0" applyFont="1" applyFill="1" applyBorder="1" applyAlignment="1"/>
    <xf numFmtId="0" fontId="17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Fill="1" applyAlignment="1"/>
    <xf numFmtId="0" fontId="19" fillId="0" borderId="0" xfId="0" applyFont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9" fillId="0" borderId="0" xfId="0" applyFont="1"/>
    <xf numFmtId="0" fontId="20" fillId="0" borderId="2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0" fontId="13" fillId="0" borderId="0" xfId="0" applyFont="1" applyBorder="1" applyAlignment="1"/>
    <xf numFmtId="0" fontId="13" fillId="0" borderId="3" xfId="0" applyFont="1" applyFill="1" applyBorder="1" applyAlignment="1">
      <alignment horizontal="right"/>
    </xf>
    <xf numFmtId="0" fontId="13" fillId="0" borderId="3" xfId="0" applyFont="1" applyFill="1" applyBorder="1" applyAlignment="1"/>
    <xf numFmtId="0" fontId="13" fillId="0" borderId="3" xfId="0" applyFont="1" applyFill="1" applyBorder="1" applyAlignment="1" applyProtection="1">
      <alignment horizontal="center"/>
      <protection locked="0"/>
    </xf>
    <xf numFmtId="44" fontId="13" fillId="0" borderId="3" xfId="0" applyNumberFormat="1" applyFont="1" applyFill="1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3" fillId="0" borderId="0" xfId="0" applyFont="1" applyAlignment="1"/>
    <xf numFmtId="164" fontId="13" fillId="0" borderId="0" xfId="0" applyNumberFormat="1" applyFont="1" applyFill="1" applyBorder="1" applyAlignment="1"/>
    <xf numFmtId="0" fontId="13" fillId="0" borderId="0" xfId="0" applyFont="1" applyBorder="1" applyAlignment="1">
      <alignment vertical="top" wrapText="1"/>
    </xf>
    <xf numFmtId="44" fontId="13" fillId="0" borderId="0" xfId="1" applyFont="1" applyBorder="1" applyAlignment="1"/>
    <xf numFmtId="0" fontId="13" fillId="0" borderId="0" xfId="0" applyFont="1" applyBorder="1" applyAlignment="1">
      <alignment horizontal="center"/>
    </xf>
    <xf numFmtId="44" fontId="13" fillId="0" borderId="3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2" fillId="0" borderId="0" xfId="0" applyFont="1"/>
    <xf numFmtId="0" fontId="20" fillId="0" borderId="0" xfId="0" applyFont="1" applyBorder="1" applyAlignment="1">
      <alignment horizontal="right" wrapText="1"/>
    </xf>
    <xf numFmtId="0" fontId="14" fillId="0" borderId="5" xfId="0" applyFont="1" applyBorder="1" applyAlignment="1">
      <alignment horizontal="center"/>
    </xf>
    <xf numFmtId="0" fontId="13" fillId="0" borderId="0" xfId="0" applyFont="1" applyBorder="1" applyAlignment="1" applyProtection="1"/>
    <xf numFmtId="44" fontId="14" fillId="0" borderId="6" xfId="0" applyNumberFormat="1" applyFont="1" applyBorder="1" applyAlignment="1" applyProtection="1"/>
    <xf numFmtId="0" fontId="11" fillId="0" borderId="1" xfId="0" applyFont="1" applyBorder="1" applyAlignment="1">
      <alignment horizontal="left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44" fontId="13" fillId="2" borderId="7" xfId="1" applyFont="1" applyFill="1" applyBorder="1" applyAlignment="1" applyProtection="1"/>
    <xf numFmtId="44" fontId="13" fillId="2" borderId="2" xfId="1" applyFont="1" applyFill="1" applyBorder="1" applyAlignment="1" applyProtection="1"/>
    <xf numFmtId="0" fontId="8" fillId="0" borderId="8" xfId="0" applyFont="1" applyBorder="1" applyAlignment="1">
      <alignment horizontal="right"/>
    </xf>
    <xf numFmtId="0" fontId="13" fillId="0" borderId="8" xfId="0" applyFont="1" applyBorder="1" applyAlignment="1"/>
    <xf numFmtId="0" fontId="13" fillId="2" borderId="7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8" xfId="0" applyFont="1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3" fillId="2" borderId="1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 applyProtection="1">
      <alignment horizontal="left"/>
      <protection locked="0"/>
    </xf>
    <xf numFmtId="0" fontId="13" fillId="2" borderId="17" xfId="0" applyFont="1" applyFill="1" applyBorder="1" applyAlignment="1" applyProtection="1">
      <alignment horizontal="left"/>
      <protection locked="0"/>
    </xf>
    <xf numFmtId="0" fontId="13" fillId="2" borderId="20" xfId="0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44" fontId="13" fillId="2" borderId="2" xfId="1" applyFont="1" applyFill="1" applyBorder="1" applyAlignment="1" applyProtection="1">
      <protection locked="0"/>
    </xf>
    <xf numFmtId="44" fontId="13" fillId="2" borderId="7" xfId="1" applyFont="1" applyFill="1" applyBorder="1" applyAlignment="1" applyProtection="1">
      <alignment horizontal="center"/>
      <protection locked="0"/>
    </xf>
    <xf numFmtId="44" fontId="13" fillId="2" borderId="2" xfId="1" applyFont="1" applyFill="1" applyBorder="1" applyAlignment="1" applyProtection="1">
      <alignment horizontal="center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13" fillId="2" borderId="13" xfId="0" applyFont="1" applyFill="1" applyBorder="1" applyAlignment="1" applyProtection="1">
      <alignment horizontal="left"/>
      <protection locked="0"/>
    </xf>
    <xf numFmtId="0" fontId="13" fillId="2" borderId="14" xfId="0" applyFont="1" applyFill="1" applyBorder="1" applyAlignment="1" applyProtection="1">
      <alignment horizontal="left"/>
      <protection locked="0"/>
    </xf>
    <xf numFmtId="44" fontId="13" fillId="2" borderId="7" xfId="1" applyFont="1" applyFill="1" applyBorder="1" applyAlignment="1" applyProtection="1">
      <protection locked="0"/>
    </xf>
    <xf numFmtId="44" fontId="10" fillId="2" borderId="7" xfId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9" xfId="0" applyFont="1" applyFill="1" applyBorder="1" applyAlignment="1" applyProtection="1">
      <alignment horizontal="left" wrapText="1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13" fillId="2" borderId="14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6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44" fontId="13" fillId="2" borderId="7" xfId="1" applyFont="1" applyFill="1" applyBorder="1" applyAlignment="1" applyProtection="1">
      <alignment horizontal="left"/>
      <protection locked="0"/>
    </xf>
    <xf numFmtId="44" fontId="13" fillId="2" borderId="2" xfId="1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</xdr:colOff>
      <xdr:row>0</xdr:row>
      <xdr:rowOff>6</xdr:rowOff>
    </xdr:from>
    <xdr:to>
      <xdr:col>4</xdr:col>
      <xdr:colOff>115420</xdr:colOff>
      <xdr:row>6</xdr:row>
      <xdr:rowOff>313692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6" y="6"/>
          <a:ext cx="7341714" cy="130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7:T74"/>
  <sheetViews>
    <sheetView tabSelected="1" zoomScale="75" workbookViewId="0">
      <selection activeCell="E2" sqref="E2"/>
    </sheetView>
  </sheetViews>
  <sheetFormatPr defaultRowHeight="12.75" x14ac:dyDescent="0.2"/>
  <cols>
    <col min="1" max="1" width="3.28515625" customWidth="1"/>
    <col min="2" max="2" width="78.140625" customWidth="1"/>
    <col min="3" max="3" width="12.140625" customWidth="1"/>
    <col min="4" max="4" width="18" customWidth="1"/>
    <col min="5" max="5" width="81.85546875" customWidth="1"/>
    <col min="6" max="6" width="32.85546875" style="15" bestFit="1" customWidth="1"/>
    <col min="7" max="7" width="21.85546875" style="15" customWidth="1"/>
    <col min="8" max="8" width="27.28515625" style="15" customWidth="1"/>
    <col min="9" max="9" width="17" style="15" customWidth="1"/>
    <col min="10" max="10" width="15.7109375" style="15" customWidth="1"/>
    <col min="11" max="11" width="21.5703125" style="15" customWidth="1"/>
    <col min="12" max="12" width="23.5703125" style="15" customWidth="1"/>
    <col min="15" max="15" width="9.85546875" customWidth="1"/>
  </cols>
  <sheetData>
    <row r="7" spans="2:11" ht="27" x14ac:dyDescent="0.35">
      <c r="B7" s="30" t="s">
        <v>17</v>
      </c>
      <c r="C7" s="2"/>
      <c r="K7" s="3"/>
    </row>
    <row r="8" spans="2:11" ht="27" x14ac:dyDescent="0.35">
      <c r="B8" s="30"/>
      <c r="C8" s="2"/>
      <c r="K8" s="3"/>
    </row>
    <row r="9" spans="2:11" ht="18" customHeight="1" x14ac:dyDescent="0.35">
      <c r="B9" s="30"/>
      <c r="C9" s="2"/>
      <c r="K9" s="3"/>
    </row>
    <row r="10" spans="2:11" ht="15" x14ac:dyDescent="0.2">
      <c r="B10" s="69" t="s">
        <v>12</v>
      </c>
      <c r="C10" s="1"/>
      <c r="D10" s="1"/>
    </row>
    <row r="11" spans="2:11" ht="18" x14ac:dyDescent="0.25">
      <c r="B11" s="29" t="s">
        <v>2</v>
      </c>
      <c r="C11" s="1"/>
      <c r="D11" s="1"/>
    </row>
    <row r="12" spans="2:11" ht="18" x14ac:dyDescent="0.25">
      <c r="B12" s="29" t="s">
        <v>16</v>
      </c>
      <c r="C12" s="1"/>
      <c r="D12" s="1"/>
    </row>
    <row r="13" spans="2:11" ht="18" x14ac:dyDescent="0.25">
      <c r="B13" s="29" t="s">
        <v>20</v>
      </c>
      <c r="C13" s="1"/>
      <c r="D13" s="1"/>
    </row>
    <row r="14" spans="2:11" ht="18" x14ac:dyDescent="0.25">
      <c r="B14" s="29" t="s">
        <v>15</v>
      </c>
      <c r="C14" s="1"/>
      <c r="D14" s="1"/>
    </row>
    <row r="15" spans="2:11" ht="18" x14ac:dyDescent="0.25">
      <c r="B15" s="29" t="s">
        <v>21</v>
      </c>
      <c r="C15" s="1"/>
      <c r="D15" s="1"/>
    </row>
    <row r="16" spans="2:11" ht="13.5" thickBot="1" x14ac:dyDescent="0.25">
      <c r="B16" s="8"/>
      <c r="C16" s="1"/>
      <c r="D16" s="1"/>
    </row>
    <row r="17" spans="2:15" ht="30" customHeight="1" thickBot="1" x14ac:dyDescent="0.3">
      <c r="B17" s="68" t="s">
        <v>11</v>
      </c>
      <c r="C17" s="54"/>
      <c r="D17" s="28"/>
      <c r="F17" s="25"/>
      <c r="K17" s="10"/>
    </row>
    <row r="18" spans="2:15" ht="17.25" customHeight="1" thickBot="1" x14ac:dyDescent="0.25">
      <c r="B18" s="6"/>
      <c r="D18" s="10"/>
      <c r="E18" s="9"/>
      <c r="F18" s="16"/>
      <c r="G18" s="16"/>
      <c r="H18" s="16"/>
      <c r="I18" s="16"/>
      <c r="J18" s="16"/>
      <c r="K18" s="16"/>
      <c r="L18" s="10"/>
      <c r="M18" s="9"/>
      <c r="N18" s="9"/>
      <c r="O18" s="9"/>
    </row>
    <row r="19" spans="2:15" s="40" customFormat="1" ht="18" customHeight="1" thickBot="1" x14ac:dyDescent="0.3">
      <c r="B19" s="70" t="s">
        <v>0</v>
      </c>
      <c r="C19" s="83"/>
      <c r="D19" s="84"/>
      <c r="E19" s="33"/>
      <c r="F19" s="34"/>
      <c r="G19" s="35"/>
      <c r="H19" s="35"/>
      <c r="I19" s="36"/>
      <c r="J19" s="36"/>
      <c r="K19" s="37"/>
      <c r="L19" s="38"/>
      <c r="M19" s="39"/>
    </row>
    <row r="20" spans="2:15" ht="19.5" x14ac:dyDescent="0.25">
      <c r="B20" s="27"/>
      <c r="C20" s="12"/>
      <c r="D20" s="11"/>
      <c r="E20" s="11"/>
      <c r="F20" s="20"/>
      <c r="G20" s="21"/>
      <c r="H20" s="21"/>
      <c r="I20" s="19"/>
      <c r="J20" s="19"/>
      <c r="K20" s="18"/>
      <c r="M20" s="9"/>
    </row>
    <row r="21" spans="2:15" s="15" customFormat="1" ht="21" customHeight="1" x14ac:dyDescent="0.25">
      <c r="B21" s="74" t="s">
        <v>18</v>
      </c>
      <c r="C21" s="48"/>
      <c r="D21" s="49"/>
      <c r="E21" s="49"/>
      <c r="F21" s="49"/>
      <c r="G21" s="32"/>
      <c r="H21" s="26"/>
      <c r="I21" s="19"/>
      <c r="J21" s="19"/>
      <c r="K21" s="18"/>
      <c r="M21" s="16"/>
    </row>
    <row r="22" spans="2:15" s="41" customFormat="1" ht="21" customHeight="1" x14ac:dyDescent="0.2">
      <c r="B22" s="79" t="s">
        <v>3</v>
      </c>
      <c r="C22" s="103"/>
      <c r="D22" s="104"/>
      <c r="E22" s="104"/>
      <c r="F22" s="105"/>
      <c r="G22" s="46"/>
      <c r="H22" s="42"/>
      <c r="I22" s="43"/>
      <c r="J22" s="43"/>
      <c r="K22" s="44"/>
      <c r="M22" s="45"/>
    </row>
    <row r="23" spans="2:15" s="41" customFormat="1" ht="21" customHeight="1" x14ac:dyDescent="0.2">
      <c r="B23" s="80"/>
      <c r="C23" s="106"/>
      <c r="D23" s="107"/>
      <c r="E23" s="107"/>
      <c r="F23" s="108"/>
      <c r="G23" s="46"/>
      <c r="H23" s="42"/>
      <c r="I23" s="43"/>
      <c r="J23" s="43"/>
      <c r="K23" s="44"/>
      <c r="M23" s="45"/>
    </row>
    <row r="24" spans="2:15" s="15" customFormat="1" ht="18" customHeight="1" x14ac:dyDescent="0.25">
      <c r="B24" s="79" t="s">
        <v>4</v>
      </c>
      <c r="C24" s="109"/>
      <c r="D24" s="110"/>
      <c r="E24" s="110"/>
      <c r="F24" s="111"/>
      <c r="G24" s="47"/>
      <c r="I24" s="19"/>
      <c r="J24" s="19"/>
      <c r="K24" s="18"/>
      <c r="M24" s="16"/>
    </row>
    <row r="25" spans="2:15" s="15" customFormat="1" ht="18" x14ac:dyDescent="0.25">
      <c r="B25" s="80"/>
      <c r="C25" s="106"/>
      <c r="D25" s="107"/>
      <c r="E25" s="107"/>
      <c r="F25" s="108"/>
      <c r="G25" s="47"/>
      <c r="I25" s="19"/>
      <c r="J25" s="19"/>
      <c r="K25" s="18"/>
      <c r="M25" s="16"/>
    </row>
    <row r="26" spans="2:15" s="15" customFormat="1" ht="18" x14ac:dyDescent="0.25">
      <c r="B26" s="79" t="s">
        <v>5</v>
      </c>
      <c r="C26" s="85"/>
      <c r="D26" s="86"/>
      <c r="E26" s="86"/>
      <c r="F26" s="87"/>
      <c r="G26" s="47"/>
      <c r="I26" s="19"/>
      <c r="J26" s="19"/>
      <c r="K26" s="18"/>
      <c r="M26" s="16"/>
    </row>
    <row r="27" spans="2:15" s="15" customFormat="1" ht="21.75" customHeight="1" x14ac:dyDescent="0.25">
      <c r="B27" s="80"/>
      <c r="C27" s="96"/>
      <c r="D27" s="97"/>
      <c r="E27" s="97"/>
      <c r="F27" s="98"/>
      <c r="G27" s="32"/>
      <c r="I27" s="19"/>
      <c r="J27" s="19"/>
      <c r="K27" s="18"/>
      <c r="M27" s="16"/>
    </row>
    <row r="28" spans="2:15" s="15" customFormat="1" ht="21.75" customHeight="1" x14ac:dyDescent="0.25">
      <c r="B28" s="79" t="s">
        <v>6</v>
      </c>
      <c r="C28" s="85"/>
      <c r="D28" s="86"/>
      <c r="E28" s="86"/>
      <c r="F28" s="87"/>
      <c r="G28" s="32"/>
      <c r="I28" s="19"/>
      <c r="J28" s="19"/>
      <c r="K28" s="18"/>
      <c r="M28" s="16"/>
    </row>
    <row r="29" spans="2:15" s="15" customFormat="1" ht="21.75" customHeight="1" x14ac:dyDescent="0.25">
      <c r="B29" s="80"/>
      <c r="C29" s="96"/>
      <c r="D29" s="97"/>
      <c r="E29" s="97"/>
      <c r="F29" s="98"/>
      <c r="G29" s="32"/>
      <c r="I29" s="19"/>
      <c r="J29" s="19"/>
      <c r="K29" s="18"/>
      <c r="M29" s="16"/>
    </row>
    <row r="30" spans="2:15" s="15" customFormat="1" ht="21.75" customHeight="1" x14ac:dyDescent="0.25">
      <c r="B30" s="79" t="s">
        <v>7</v>
      </c>
      <c r="C30" s="85"/>
      <c r="D30" s="86"/>
      <c r="E30" s="86"/>
      <c r="F30" s="87"/>
      <c r="G30" s="32"/>
      <c r="I30" s="19"/>
      <c r="J30" s="19"/>
      <c r="K30" s="18"/>
      <c r="M30" s="16"/>
    </row>
    <row r="31" spans="2:15" s="15" customFormat="1" ht="21.75" customHeight="1" x14ac:dyDescent="0.25">
      <c r="B31" s="80"/>
      <c r="C31" s="88"/>
      <c r="D31" s="89"/>
      <c r="E31" s="89"/>
      <c r="F31" s="90"/>
      <c r="G31" s="32"/>
      <c r="I31" s="19"/>
      <c r="J31" s="19"/>
      <c r="K31" s="18"/>
      <c r="M31" s="16"/>
    </row>
    <row r="32" spans="2:15" s="15" customFormat="1" ht="21.75" customHeight="1" x14ac:dyDescent="0.25">
      <c r="B32" s="79" t="s">
        <v>19</v>
      </c>
      <c r="C32" s="85"/>
      <c r="D32" s="86"/>
      <c r="E32" s="86"/>
      <c r="F32" s="87"/>
      <c r="G32" s="32"/>
      <c r="I32" s="19"/>
      <c r="J32" s="19"/>
      <c r="K32" s="18"/>
      <c r="M32" s="16"/>
    </row>
    <row r="33" spans="1:20" s="15" customFormat="1" ht="21.75" customHeight="1" x14ac:dyDescent="0.25">
      <c r="B33" s="80"/>
      <c r="C33" s="88"/>
      <c r="D33" s="89"/>
      <c r="E33" s="89"/>
      <c r="F33" s="90"/>
      <c r="G33" s="32"/>
      <c r="I33" s="19"/>
      <c r="J33" s="19"/>
      <c r="K33" s="18"/>
      <c r="M33" s="16"/>
    </row>
    <row r="34" spans="1:20" s="15" customFormat="1" ht="21.75" customHeight="1" x14ac:dyDescent="0.25">
      <c r="B34" s="31"/>
      <c r="C34" s="32"/>
      <c r="D34" s="32"/>
      <c r="E34" s="32"/>
      <c r="F34" s="32"/>
      <c r="G34" s="32"/>
      <c r="I34" s="19"/>
      <c r="J34" s="19"/>
      <c r="K34" s="18"/>
      <c r="M34" s="16"/>
    </row>
    <row r="35" spans="1:20" x14ac:dyDescent="0.2">
      <c r="B35" s="7"/>
      <c r="C35" s="13"/>
      <c r="D35" s="14"/>
      <c r="E35" s="14"/>
      <c r="F35" s="17"/>
      <c r="G35" s="22"/>
      <c r="H35" s="23"/>
      <c r="I35" s="23"/>
      <c r="J35" s="23"/>
      <c r="K35" s="23"/>
      <c r="L35" s="17"/>
      <c r="M35" s="4"/>
      <c r="N35" s="4"/>
      <c r="O35" s="5"/>
    </row>
    <row r="36" spans="1:20" s="50" customFormat="1" ht="45" x14ac:dyDescent="0.2">
      <c r="B36" s="51" t="s">
        <v>8</v>
      </c>
      <c r="C36" s="51" t="s">
        <v>9</v>
      </c>
      <c r="D36" s="51" t="s">
        <v>13</v>
      </c>
      <c r="E36" s="51" t="s">
        <v>27</v>
      </c>
      <c r="F36" s="51" t="s">
        <v>22</v>
      </c>
      <c r="G36" s="51" t="s">
        <v>23</v>
      </c>
      <c r="H36" s="51" t="s">
        <v>26</v>
      </c>
      <c r="I36" s="51" t="s">
        <v>24</v>
      </c>
      <c r="J36" s="51" t="s">
        <v>25</v>
      </c>
      <c r="K36" s="51" t="s">
        <v>14</v>
      </c>
      <c r="L36" s="51" t="s">
        <v>1</v>
      </c>
      <c r="M36" s="52"/>
      <c r="N36" s="52"/>
      <c r="O36" s="52"/>
      <c r="P36" s="52"/>
      <c r="Q36" s="44"/>
      <c r="R36" s="52"/>
      <c r="S36" s="52"/>
      <c r="T36" s="52"/>
    </row>
    <row r="37" spans="1:20" s="18" customFormat="1" ht="18.75" thickBot="1" x14ac:dyDescent="0.3">
      <c r="B37" s="56"/>
      <c r="C37" s="57"/>
      <c r="D37" s="57"/>
      <c r="E37" s="57"/>
      <c r="F37" s="58"/>
      <c r="G37" s="58"/>
      <c r="H37" s="58"/>
      <c r="I37" s="58"/>
      <c r="J37" s="58"/>
      <c r="K37" s="67" t="s">
        <v>10</v>
      </c>
      <c r="L37" s="59"/>
      <c r="M37" s="23"/>
      <c r="N37" s="23"/>
      <c r="O37" s="23"/>
      <c r="P37" s="23"/>
      <c r="Q37" s="23"/>
      <c r="R37" s="23"/>
      <c r="S37" s="24"/>
      <c r="T37" s="24"/>
    </row>
    <row r="38" spans="1:20" s="62" customFormat="1" ht="18.75" thickTop="1" x14ac:dyDescent="0.25">
      <c r="A38" s="55"/>
      <c r="B38" s="101"/>
      <c r="C38" s="81"/>
      <c r="D38" s="99"/>
      <c r="E38" s="112"/>
      <c r="F38" s="91" t="str">
        <f>IFERROR(VLOOKUP(E38,'Sales Items'!B:C,2,0)," ")</f>
        <v xml:space="preserve"> </v>
      </c>
      <c r="G38" s="115"/>
      <c r="H38" s="115"/>
      <c r="I38" s="115"/>
      <c r="J38" s="115"/>
      <c r="K38" s="100"/>
      <c r="L38" s="77">
        <f>SUM(C38*D38)</f>
        <v>0</v>
      </c>
    </row>
    <row r="39" spans="1:20" s="62" customFormat="1" ht="18" x14ac:dyDescent="0.25">
      <c r="B39" s="102"/>
      <c r="C39" s="82"/>
      <c r="D39" s="93"/>
      <c r="E39" s="113"/>
      <c r="F39" s="92"/>
      <c r="G39" s="92"/>
      <c r="H39" s="92"/>
      <c r="I39" s="92"/>
      <c r="J39" s="92"/>
      <c r="K39" s="95"/>
      <c r="L39" s="78"/>
    </row>
    <row r="40" spans="1:20" s="55" customFormat="1" ht="18" x14ac:dyDescent="0.25">
      <c r="B40" s="102"/>
      <c r="C40" s="82"/>
      <c r="D40" s="93"/>
      <c r="E40" s="112"/>
      <c r="F40" s="91" t="str">
        <f>IFERROR(VLOOKUP(E40,'Sales Items'!B:C,2,0)," ")</f>
        <v xml:space="preserve"> </v>
      </c>
      <c r="G40" s="114"/>
      <c r="H40" s="114"/>
      <c r="I40" s="114"/>
      <c r="J40" s="114"/>
      <c r="K40" s="94"/>
      <c r="L40" s="77">
        <f>SUM(C40*D40)</f>
        <v>0</v>
      </c>
      <c r="M40" s="54"/>
      <c r="N40" s="54"/>
      <c r="O40" s="54"/>
      <c r="P40" s="54"/>
      <c r="Q40" s="54"/>
      <c r="R40" s="54"/>
      <c r="S40" s="63"/>
      <c r="T40" s="54"/>
    </row>
    <row r="41" spans="1:20" s="55" customFormat="1" ht="18" x14ac:dyDescent="0.25">
      <c r="B41" s="102"/>
      <c r="C41" s="82"/>
      <c r="D41" s="93"/>
      <c r="E41" s="113"/>
      <c r="F41" s="92"/>
      <c r="G41" s="114"/>
      <c r="H41" s="114"/>
      <c r="I41" s="114"/>
      <c r="J41" s="114"/>
      <c r="K41" s="95"/>
      <c r="L41" s="78"/>
      <c r="M41" s="54"/>
      <c r="N41" s="54"/>
      <c r="O41" s="54"/>
      <c r="P41" s="54"/>
      <c r="Q41" s="54"/>
      <c r="R41" s="54"/>
      <c r="S41" s="63"/>
      <c r="T41" s="63"/>
    </row>
    <row r="42" spans="1:20" s="55" customFormat="1" ht="18" x14ac:dyDescent="0.25">
      <c r="B42" s="102"/>
      <c r="C42" s="82"/>
      <c r="D42" s="93"/>
      <c r="E42" s="112"/>
      <c r="F42" s="91" t="str">
        <f>IFERROR(VLOOKUP(E42,'Sales Items'!B:C,2,0)," ")</f>
        <v xml:space="preserve"> </v>
      </c>
      <c r="G42" s="114"/>
      <c r="H42" s="114"/>
      <c r="I42" s="114"/>
      <c r="J42" s="114"/>
      <c r="K42" s="94"/>
      <c r="L42" s="77">
        <f>SUM(C42*D42)</f>
        <v>0</v>
      </c>
      <c r="M42" s="54"/>
      <c r="N42" s="54"/>
      <c r="O42" s="54"/>
      <c r="P42" s="54"/>
      <c r="Q42" s="54"/>
      <c r="R42" s="54"/>
      <c r="S42" s="63"/>
      <c r="T42" s="54"/>
    </row>
    <row r="43" spans="1:20" s="55" customFormat="1" ht="18" x14ac:dyDescent="0.25">
      <c r="B43" s="102"/>
      <c r="C43" s="82"/>
      <c r="D43" s="93"/>
      <c r="E43" s="113"/>
      <c r="F43" s="92"/>
      <c r="G43" s="114"/>
      <c r="H43" s="114"/>
      <c r="I43" s="114"/>
      <c r="J43" s="114"/>
      <c r="K43" s="95"/>
      <c r="L43" s="78"/>
      <c r="M43" s="54"/>
      <c r="N43" s="54"/>
      <c r="O43" s="54"/>
      <c r="P43" s="54"/>
      <c r="Q43" s="54"/>
      <c r="R43" s="54"/>
      <c r="S43" s="63"/>
      <c r="T43" s="63"/>
    </row>
    <row r="44" spans="1:20" s="55" customFormat="1" ht="18" x14ac:dyDescent="0.25">
      <c r="B44" s="102"/>
      <c r="C44" s="82"/>
      <c r="D44" s="93"/>
      <c r="E44" s="112"/>
      <c r="F44" s="91" t="str">
        <f>IFERROR(VLOOKUP(E44,'Sales Items'!B:C,2,0)," ")</f>
        <v xml:space="preserve"> </v>
      </c>
      <c r="G44" s="114"/>
      <c r="H44" s="114"/>
      <c r="I44" s="114"/>
      <c r="J44" s="114"/>
      <c r="K44" s="94"/>
      <c r="L44" s="77">
        <f>SUM(C44*D44)</f>
        <v>0</v>
      </c>
      <c r="M44" s="54"/>
      <c r="N44" s="54"/>
      <c r="O44" s="54"/>
      <c r="P44" s="54"/>
      <c r="Q44" s="54"/>
      <c r="R44" s="54"/>
      <c r="S44" s="63"/>
      <c r="T44" s="54"/>
    </row>
    <row r="45" spans="1:20" s="55" customFormat="1" ht="18" x14ac:dyDescent="0.25">
      <c r="B45" s="102"/>
      <c r="C45" s="82"/>
      <c r="D45" s="93"/>
      <c r="E45" s="113"/>
      <c r="F45" s="92"/>
      <c r="G45" s="114"/>
      <c r="H45" s="114"/>
      <c r="I45" s="114"/>
      <c r="J45" s="114"/>
      <c r="K45" s="95"/>
      <c r="L45" s="78"/>
      <c r="M45" s="54"/>
      <c r="N45" s="54"/>
      <c r="O45" s="54"/>
      <c r="P45" s="54"/>
      <c r="Q45" s="54"/>
      <c r="R45" s="54"/>
      <c r="S45" s="63"/>
      <c r="T45" s="63"/>
    </row>
    <row r="46" spans="1:20" s="55" customFormat="1" ht="18" x14ac:dyDescent="0.25">
      <c r="B46" s="102"/>
      <c r="C46" s="82"/>
      <c r="D46" s="93"/>
      <c r="E46" s="112"/>
      <c r="F46" s="91" t="str">
        <f>IFERROR(VLOOKUP(E46,'Sales Items'!B:C,2,0)," ")</f>
        <v xml:space="preserve"> </v>
      </c>
      <c r="G46" s="114"/>
      <c r="H46" s="114"/>
      <c r="I46" s="114"/>
      <c r="J46" s="114"/>
      <c r="K46" s="94"/>
      <c r="L46" s="77">
        <f>SUM(C46*D46)</f>
        <v>0</v>
      </c>
      <c r="M46" s="54"/>
      <c r="N46" s="54"/>
      <c r="O46" s="54"/>
      <c r="P46" s="54"/>
      <c r="Q46" s="54"/>
      <c r="R46" s="54"/>
      <c r="S46" s="63"/>
      <c r="T46" s="54"/>
    </row>
    <row r="47" spans="1:20" s="55" customFormat="1" ht="18" x14ac:dyDescent="0.25">
      <c r="B47" s="102"/>
      <c r="C47" s="82"/>
      <c r="D47" s="93"/>
      <c r="E47" s="113"/>
      <c r="F47" s="92"/>
      <c r="G47" s="114"/>
      <c r="H47" s="114"/>
      <c r="I47" s="114"/>
      <c r="J47" s="114"/>
      <c r="K47" s="95"/>
      <c r="L47" s="78"/>
      <c r="M47" s="54"/>
      <c r="N47" s="54"/>
      <c r="O47" s="54"/>
      <c r="P47" s="54"/>
      <c r="Q47" s="54"/>
      <c r="R47" s="54"/>
      <c r="S47" s="63"/>
      <c r="T47" s="63"/>
    </row>
    <row r="48" spans="1:20" s="55" customFormat="1" ht="18" x14ac:dyDescent="0.25">
      <c r="B48" s="102"/>
      <c r="C48" s="82"/>
      <c r="D48" s="93"/>
      <c r="E48" s="112"/>
      <c r="F48" s="91" t="str">
        <f>IFERROR(VLOOKUP(E48,'Sales Items'!B:C,2,0)," ")</f>
        <v xml:space="preserve"> </v>
      </c>
      <c r="G48" s="114"/>
      <c r="H48" s="114"/>
      <c r="I48" s="114"/>
      <c r="J48" s="114"/>
      <c r="K48" s="94"/>
      <c r="L48" s="77">
        <f>SUM(C48*D48)</f>
        <v>0</v>
      </c>
      <c r="M48" s="54"/>
      <c r="N48" s="54"/>
      <c r="O48" s="54"/>
      <c r="P48" s="54"/>
      <c r="Q48" s="54"/>
      <c r="R48" s="54"/>
      <c r="S48" s="63"/>
      <c r="T48" s="54"/>
    </row>
    <row r="49" spans="2:20" s="55" customFormat="1" ht="18" x14ac:dyDescent="0.25">
      <c r="B49" s="102"/>
      <c r="C49" s="82"/>
      <c r="D49" s="93"/>
      <c r="E49" s="113"/>
      <c r="F49" s="92"/>
      <c r="G49" s="114"/>
      <c r="H49" s="114"/>
      <c r="I49" s="114"/>
      <c r="J49" s="114"/>
      <c r="K49" s="95"/>
      <c r="L49" s="78"/>
      <c r="M49" s="54"/>
      <c r="N49" s="54"/>
      <c r="O49" s="54"/>
      <c r="P49" s="54"/>
      <c r="Q49" s="54"/>
      <c r="R49" s="54"/>
      <c r="S49" s="63"/>
      <c r="T49" s="63"/>
    </row>
    <row r="50" spans="2:20" s="55" customFormat="1" ht="18" x14ac:dyDescent="0.25">
      <c r="B50" s="102"/>
      <c r="C50" s="82"/>
      <c r="D50" s="93"/>
      <c r="E50" s="112"/>
      <c r="F50" s="91" t="str">
        <f>IFERROR(VLOOKUP(E50,'Sales Items'!B:C,2,0)," ")</f>
        <v xml:space="preserve"> </v>
      </c>
      <c r="G50" s="114"/>
      <c r="H50" s="114"/>
      <c r="I50" s="114"/>
      <c r="J50" s="114"/>
      <c r="K50" s="94"/>
      <c r="L50" s="77">
        <f>SUM(C50*D50)</f>
        <v>0</v>
      </c>
      <c r="M50" s="54"/>
      <c r="N50" s="54"/>
      <c r="O50" s="54"/>
      <c r="P50" s="54"/>
      <c r="Q50" s="54"/>
      <c r="R50" s="54"/>
      <c r="S50" s="63"/>
      <c r="T50" s="54"/>
    </row>
    <row r="51" spans="2:20" s="55" customFormat="1" ht="18" x14ac:dyDescent="0.25">
      <c r="B51" s="102"/>
      <c r="C51" s="82"/>
      <c r="D51" s="93"/>
      <c r="E51" s="113"/>
      <c r="F51" s="92"/>
      <c r="G51" s="114"/>
      <c r="H51" s="114"/>
      <c r="I51" s="114"/>
      <c r="J51" s="114"/>
      <c r="K51" s="95"/>
      <c r="L51" s="78"/>
      <c r="M51" s="54"/>
      <c r="N51" s="54"/>
      <c r="O51" s="54"/>
      <c r="P51" s="54"/>
      <c r="Q51" s="54"/>
      <c r="R51" s="54"/>
      <c r="S51" s="63"/>
      <c r="T51" s="63"/>
    </row>
    <row r="52" spans="2:20" s="55" customFormat="1" ht="18" x14ac:dyDescent="0.25">
      <c r="B52" s="102"/>
      <c r="C52" s="82"/>
      <c r="D52" s="93"/>
      <c r="E52" s="112"/>
      <c r="F52" s="91" t="str">
        <f>IFERROR(VLOOKUP(E52,'Sales Items'!B:C,2,0)," ")</f>
        <v xml:space="preserve"> </v>
      </c>
      <c r="G52" s="114"/>
      <c r="H52" s="114"/>
      <c r="I52" s="114"/>
      <c r="J52" s="114"/>
      <c r="K52" s="94"/>
      <c r="L52" s="77">
        <f>SUM(C52*D52)</f>
        <v>0</v>
      </c>
      <c r="M52" s="54"/>
      <c r="N52" s="54"/>
      <c r="O52" s="54"/>
      <c r="P52" s="54"/>
      <c r="Q52" s="54"/>
      <c r="R52" s="54"/>
      <c r="S52" s="63"/>
      <c r="T52" s="54"/>
    </row>
    <row r="53" spans="2:20" s="55" customFormat="1" ht="18" x14ac:dyDescent="0.25">
      <c r="B53" s="102"/>
      <c r="C53" s="82"/>
      <c r="D53" s="93"/>
      <c r="E53" s="113"/>
      <c r="F53" s="92"/>
      <c r="G53" s="114"/>
      <c r="H53" s="114"/>
      <c r="I53" s="114"/>
      <c r="J53" s="114"/>
      <c r="K53" s="95"/>
      <c r="L53" s="78"/>
      <c r="M53" s="54"/>
      <c r="N53" s="54"/>
      <c r="O53" s="54"/>
      <c r="P53" s="54"/>
      <c r="Q53" s="54"/>
      <c r="R53" s="54"/>
      <c r="S53" s="63"/>
      <c r="T53" s="63"/>
    </row>
    <row r="54" spans="2:20" s="55" customFormat="1" ht="18" x14ac:dyDescent="0.25">
      <c r="B54" s="102"/>
      <c r="C54" s="82"/>
      <c r="D54" s="93"/>
      <c r="E54" s="112"/>
      <c r="F54" s="91" t="str">
        <f>IFERROR(VLOOKUP(E54,'Sales Items'!B:C,2,0)," ")</f>
        <v xml:space="preserve"> </v>
      </c>
      <c r="G54" s="114"/>
      <c r="H54" s="114"/>
      <c r="I54" s="114"/>
      <c r="J54" s="114"/>
      <c r="K54" s="94"/>
      <c r="L54" s="77">
        <f>SUM(C54*D54)</f>
        <v>0</v>
      </c>
      <c r="M54" s="54"/>
      <c r="N54" s="54"/>
      <c r="O54" s="54"/>
      <c r="P54" s="54"/>
      <c r="Q54" s="54"/>
      <c r="R54" s="54"/>
      <c r="S54" s="63"/>
      <c r="T54" s="54"/>
    </row>
    <row r="55" spans="2:20" s="55" customFormat="1" ht="18" x14ac:dyDescent="0.25">
      <c r="B55" s="102"/>
      <c r="C55" s="82"/>
      <c r="D55" s="93"/>
      <c r="E55" s="113"/>
      <c r="F55" s="92"/>
      <c r="G55" s="114"/>
      <c r="H55" s="114"/>
      <c r="I55" s="114"/>
      <c r="J55" s="114"/>
      <c r="K55" s="95"/>
      <c r="L55" s="78"/>
      <c r="M55" s="54"/>
      <c r="N55" s="54"/>
      <c r="O55" s="54"/>
      <c r="P55" s="54"/>
      <c r="Q55" s="54"/>
      <c r="R55" s="54"/>
      <c r="S55" s="63"/>
      <c r="T55" s="63"/>
    </row>
    <row r="56" spans="2:20" s="55" customFormat="1" ht="18" x14ac:dyDescent="0.25">
      <c r="B56" s="102"/>
      <c r="C56" s="82"/>
      <c r="D56" s="93"/>
      <c r="E56" s="112"/>
      <c r="F56" s="91" t="str">
        <f>IFERROR(VLOOKUP(E56,'Sales Items'!B:C,2,0)," ")</f>
        <v xml:space="preserve"> </v>
      </c>
      <c r="G56" s="114"/>
      <c r="H56" s="114"/>
      <c r="I56" s="114"/>
      <c r="J56" s="114"/>
      <c r="K56" s="94"/>
      <c r="L56" s="77">
        <f>SUM(C56*D56)</f>
        <v>0</v>
      </c>
      <c r="M56" s="54"/>
      <c r="N56" s="54"/>
      <c r="O56" s="54"/>
      <c r="P56" s="54"/>
      <c r="Q56" s="54"/>
      <c r="R56" s="54"/>
      <c r="S56" s="63"/>
      <c r="T56" s="54"/>
    </row>
    <row r="57" spans="2:20" s="55" customFormat="1" ht="18" x14ac:dyDescent="0.25">
      <c r="B57" s="102"/>
      <c r="C57" s="82"/>
      <c r="D57" s="93"/>
      <c r="E57" s="113"/>
      <c r="F57" s="92"/>
      <c r="G57" s="114"/>
      <c r="H57" s="114"/>
      <c r="I57" s="114"/>
      <c r="J57" s="114"/>
      <c r="K57" s="95"/>
      <c r="L57" s="78"/>
      <c r="M57" s="54"/>
      <c r="N57" s="54"/>
      <c r="O57" s="54"/>
      <c r="P57" s="54"/>
      <c r="Q57" s="54"/>
      <c r="R57" s="54"/>
      <c r="S57" s="63"/>
      <c r="T57" s="54"/>
    </row>
    <row r="58" spans="2:20" s="55" customFormat="1" ht="18" x14ac:dyDescent="0.25">
      <c r="B58" s="102"/>
      <c r="C58" s="82"/>
      <c r="D58" s="93"/>
      <c r="E58" s="112"/>
      <c r="F58" s="91" t="str">
        <f>IFERROR(VLOOKUP(E58,'Sales Items'!B:C,2,0)," ")</f>
        <v xml:space="preserve"> </v>
      </c>
      <c r="G58" s="114"/>
      <c r="H58" s="114"/>
      <c r="I58" s="114"/>
      <c r="J58" s="114"/>
      <c r="K58" s="94"/>
      <c r="L58" s="77">
        <f>SUM(C58*D58)</f>
        <v>0</v>
      </c>
      <c r="M58" s="54"/>
      <c r="N58" s="54"/>
      <c r="O58" s="54"/>
      <c r="P58" s="54"/>
      <c r="Q58" s="54"/>
      <c r="R58" s="54"/>
      <c r="S58" s="63"/>
      <c r="T58" s="54"/>
    </row>
    <row r="59" spans="2:20" s="55" customFormat="1" ht="18" x14ac:dyDescent="0.25">
      <c r="B59" s="102"/>
      <c r="C59" s="82"/>
      <c r="D59" s="93"/>
      <c r="E59" s="113"/>
      <c r="F59" s="92"/>
      <c r="G59" s="114"/>
      <c r="H59" s="114"/>
      <c r="I59" s="114"/>
      <c r="J59" s="114"/>
      <c r="K59" s="95"/>
      <c r="L59" s="78"/>
      <c r="M59" s="54"/>
      <c r="N59" s="54"/>
      <c r="O59" s="54"/>
      <c r="P59" s="54"/>
      <c r="Q59" s="54"/>
      <c r="R59" s="54"/>
      <c r="S59" s="63"/>
      <c r="T59" s="54"/>
    </row>
    <row r="60" spans="2:20" s="55" customFormat="1" ht="18" x14ac:dyDescent="0.25">
      <c r="B60" s="102"/>
      <c r="C60" s="82"/>
      <c r="D60" s="93"/>
      <c r="E60" s="112"/>
      <c r="F60" s="91" t="str">
        <f>IFERROR(VLOOKUP(E60,'Sales Items'!B:C,2,0)," ")</f>
        <v xml:space="preserve"> </v>
      </c>
      <c r="G60" s="114"/>
      <c r="H60" s="114"/>
      <c r="I60" s="114"/>
      <c r="J60" s="114"/>
      <c r="K60" s="94"/>
      <c r="L60" s="77">
        <f>SUM(C60*D60)</f>
        <v>0</v>
      </c>
      <c r="M60" s="54"/>
      <c r="N60" s="54"/>
      <c r="O60" s="54"/>
      <c r="P60" s="54"/>
      <c r="Q60" s="54"/>
      <c r="R60" s="54"/>
      <c r="S60" s="63"/>
      <c r="T60" s="54"/>
    </row>
    <row r="61" spans="2:20" s="55" customFormat="1" ht="18" x14ac:dyDescent="0.25">
      <c r="B61" s="102"/>
      <c r="C61" s="82"/>
      <c r="D61" s="93"/>
      <c r="E61" s="113"/>
      <c r="F61" s="92"/>
      <c r="G61" s="114"/>
      <c r="H61" s="114"/>
      <c r="I61" s="114"/>
      <c r="J61" s="114"/>
      <c r="K61" s="95"/>
      <c r="L61" s="78"/>
    </row>
    <row r="62" spans="2:20" s="55" customFormat="1" ht="18" x14ac:dyDescent="0.25">
      <c r="B62" s="102"/>
      <c r="C62" s="82"/>
      <c r="D62" s="93"/>
      <c r="E62" s="112"/>
      <c r="F62" s="91" t="str">
        <f>IFERROR(VLOOKUP(E62,'Sales Items'!B:C,2,0)," ")</f>
        <v xml:space="preserve"> </v>
      </c>
      <c r="G62" s="114"/>
      <c r="H62" s="114"/>
      <c r="I62" s="114"/>
      <c r="J62" s="114"/>
      <c r="K62" s="94"/>
      <c r="L62" s="77">
        <f>SUM(C62*D62)</f>
        <v>0</v>
      </c>
    </row>
    <row r="63" spans="2:20" s="55" customFormat="1" ht="18" x14ac:dyDescent="0.25">
      <c r="B63" s="102"/>
      <c r="C63" s="82"/>
      <c r="D63" s="93"/>
      <c r="E63" s="113"/>
      <c r="F63" s="92"/>
      <c r="G63" s="114"/>
      <c r="H63" s="114"/>
      <c r="I63" s="114"/>
      <c r="J63" s="114"/>
      <c r="K63" s="95"/>
      <c r="L63" s="78"/>
    </row>
    <row r="64" spans="2:20" s="55" customFormat="1" ht="18" x14ac:dyDescent="0.25">
      <c r="B64" s="64"/>
      <c r="D64" s="65"/>
      <c r="E64" s="65"/>
      <c r="F64" s="66"/>
      <c r="G64" s="66"/>
      <c r="H64" s="66"/>
      <c r="I64" s="66"/>
      <c r="J64" s="66"/>
      <c r="K64" s="65"/>
      <c r="L64" s="72"/>
    </row>
    <row r="65" spans="2:12" s="18" customFormat="1" ht="20.25" x14ac:dyDescent="0.3">
      <c r="B65" s="53"/>
      <c r="C65" s="15"/>
      <c r="D65" s="60"/>
      <c r="E65" s="60"/>
      <c r="K65" s="71" t="s">
        <v>1</v>
      </c>
      <c r="L65" s="73">
        <f>SUM(L38:L63)</f>
        <v>0</v>
      </c>
    </row>
    <row r="66" spans="2:12" s="18" customFormat="1" ht="12.75" customHeight="1" x14ac:dyDescent="0.2">
      <c r="B66" s="15"/>
      <c r="C66" s="15"/>
      <c r="D66" s="60"/>
      <c r="E66" s="60"/>
      <c r="F66" s="52"/>
      <c r="G66" s="52"/>
      <c r="H66" s="52"/>
      <c r="I66" s="52"/>
      <c r="J66" s="52"/>
    </row>
    <row r="67" spans="2:12" s="18" customFormat="1" ht="18" x14ac:dyDescent="0.25">
      <c r="B67" s="53"/>
      <c r="C67" s="15"/>
      <c r="D67" s="15"/>
      <c r="E67" s="15"/>
      <c r="F67" s="61"/>
      <c r="G67" s="61"/>
      <c r="H67" s="61"/>
      <c r="I67" s="15"/>
    </row>
    <row r="68" spans="2:12" s="18" customFormat="1" ht="15" x14ac:dyDescent="0.2">
      <c r="B68" s="15"/>
      <c r="C68" s="15"/>
      <c r="D68" s="15"/>
      <c r="E68" s="15"/>
      <c r="F68" s="61"/>
      <c r="G68" s="15"/>
      <c r="H68" s="15"/>
    </row>
    <row r="69" spans="2:12" s="18" customFormat="1" ht="18" x14ac:dyDescent="0.25">
      <c r="B69" s="53"/>
      <c r="C69" s="15"/>
      <c r="D69" s="15"/>
      <c r="E69" s="15"/>
      <c r="F69" s="15"/>
      <c r="G69" s="15"/>
    </row>
    <row r="70" spans="2:12" s="18" customFormat="1" x14ac:dyDescent="0.2">
      <c r="B70" s="15"/>
      <c r="C70" s="15"/>
      <c r="D70" s="15"/>
      <c r="E70" s="15"/>
      <c r="F70" s="15"/>
      <c r="G70" s="15"/>
    </row>
    <row r="71" spans="2:12" s="18" customFormat="1" ht="18" x14ac:dyDescent="0.25">
      <c r="B71" s="53"/>
      <c r="C71" s="15"/>
      <c r="D71" s="15"/>
      <c r="E71" s="15"/>
      <c r="F71" s="15"/>
    </row>
    <row r="72" spans="2:12" s="18" customFormat="1" x14ac:dyDescent="0.2">
      <c r="B72" s="15"/>
      <c r="C72" s="15"/>
      <c r="D72" s="15"/>
      <c r="E72" s="15"/>
      <c r="F72" s="15"/>
    </row>
    <row r="73" spans="2:12" s="18" customFormat="1" ht="18" x14ac:dyDescent="0.25">
      <c r="B73" s="53"/>
      <c r="C73" s="15"/>
      <c r="D73" s="15"/>
      <c r="E73" s="15"/>
      <c r="F73" s="15"/>
    </row>
    <row r="74" spans="2:12" s="18" customFormat="1" x14ac:dyDescent="0.2">
      <c r="B74" s="15"/>
      <c r="C74" s="15"/>
      <c r="D74" s="15"/>
      <c r="E74" s="15"/>
      <c r="F74" s="15"/>
    </row>
  </sheetData>
  <mergeCells count="156">
    <mergeCell ref="G62:G63"/>
    <mergeCell ref="H62:H63"/>
    <mergeCell ref="I62:I63"/>
    <mergeCell ref="J62:J6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G58:G59"/>
    <mergeCell ref="H58:H59"/>
    <mergeCell ref="I58:I59"/>
    <mergeCell ref="J58:J59"/>
    <mergeCell ref="G60:G61"/>
    <mergeCell ref="H60:H61"/>
    <mergeCell ref="I60:I61"/>
    <mergeCell ref="J60:J61"/>
    <mergeCell ref="I56:I57"/>
    <mergeCell ref="J56:J57"/>
    <mergeCell ref="I44:I45"/>
    <mergeCell ref="G44:G45"/>
    <mergeCell ref="H44:H45"/>
    <mergeCell ref="J44:J45"/>
    <mergeCell ref="J50:J51"/>
    <mergeCell ref="G52:G53"/>
    <mergeCell ref="H52:H53"/>
    <mergeCell ref="I52:I53"/>
    <mergeCell ref="J52:J53"/>
    <mergeCell ref="G38:G39"/>
    <mergeCell ref="H38:H39"/>
    <mergeCell ref="I38:I39"/>
    <mergeCell ref="J38:J39"/>
    <mergeCell ref="G40:G41"/>
    <mergeCell ref="H40:H41"/>
    <mergeCell ref="I40:I41"/>
    <mergeCell ref="J40:J41"/>
    <mergeCell ref="G42:G43"/>
    <mergeCell ref="H42:H43"/>
    <mergeCell ref="I42:I43"/>
    <mergeCell ref="J42:J43"/>
    <mergeCell ref="L52:L53"/>
    <mergeCell ref="B30:B31"/>
    <mergeCell ref="C30:F31"/>
    <mergeCell ref="C48:C49"/>
    <mergeCell ref="D48:D49"/>
    <mergeCell ref="F48:F49"/>
    <mergeCell ref="B42:B43"/>
    <mergeCell ref="B44:B45"/>
    <mergeCell ref="B46:B47"/>
    <mergeCell ref="D46:D47"/>
    <mergeCell ref="C44:C45"/>
    <mergeCell ref="C46:C47"/>
    <mergeCell ref="K44:K45"/>
    <mergeCell ref="D50:D51"/>
    <mergeCell ref="C50:C51"/>
    <mergeCell ref="C52:C53"/>
    <mergeCell ref="K52:K53"/>
    <mergeCell ref="F50:F51"/>
    <mergeCell ref="K50:K51"/>
    <mergeCell ref="F52:F53"/>
    <mergeCell ref="D52:D53"/>
    <mergeCell ref="G50:G51"/>
    <mergeCell ref="H50:H51"/>
    <mergeCell ref="I50:I51"/>
    <mergeCell ref="L48:L49"/>
    <mergeCell ref="K46:K47"/>
    <mergeCell ref="K48:K49"/>
    <mergeCell ref="F46:F47"/>
    <mergeCell ref="G46:G47"/>
    <mergeCell ref="H46:H47"/>
    <mergeCell ref="I46:I47"/>
    <mergeCell ref="J46:J47"/>
    <mergeCell ref="G48:G49"/>
    <mergeCell ref="H48:H49"/>
    <mergeCell ref="I48:I49"/>
    <mergeCell ref="J48:J49"/>
    <mergeCell ref="B60:B61"/>
    <mergeCell ref="B62:B63"/>
    <mergeCell ref="L54:L55"/>
    <mergeCell ref="L56:L57"/>
    <mergeCell ref="L58:L59"/>
    <mergeCell ref="D60:D61"/>
    <mergeCell ref="D58:D59"/>
    <mergeCell ref="K62:K63"/>
    <mergeCell ref="K54:K55"/>
    <mergeCell ref="K56:K57"/>
    <mergeCell ref="K58:K59"/>
    <mergeCell ref="K60:K61"/>
    <mergeCell ref="L60:L61"/>
    <mergeCell ref="L62:L63"/>
    <mergeCell ref="D62:D63"/>
    <mergeCell ref="F62:F63"/>
    <mergeCell ref="C62:C63"/>
    <mergeCell ref="E62:E63"/>
    <mergeCell ref="G54:G55"/>
    <mergeCell ref="H54:H55"/>
    <mergeCell ref="I54:I55"/>
    <mergeCell ref="J54:J55"/>
    <mergeCell ref="G56:G57"/>
    <mergeCell ref="H56:H57"/>
    <mergeCell ref="B52:B53"/>
    <mergeCell ref="B54:B55"/>
    <mergeCell ref="B56:B57"/>
    <mergeCell ref="B58:B59"/>
    <mergeCell ref="B48:B49"/>
    <mergeCell ref="B50:B51"/>
    <mergeCell ref="B22:B23"/>
    <mergeCell ref="D42:D43"/>
    <mergeCell ref="F42:F43"/>
    <mergeCell ref="C40:C41"/>
    <mergeCell ref="D40:D41"/>
    <mergeCell ref="F40:F41"/>
    <mergeCell ref="C22:F23"/>
    <mergeCell ref="C24:F25"/>
    <mergeCell ref="C26:F27"/>
    <mergeCell ref="F58:F59"/>
    <mergeCell ref="F60:F61"/>
    <mergeCell ref="F54:F55"/>
    <mergeCell ref="C60:C61"/>
    <mergeCell ref="C56:C57"/>
    <mergeCell ref="C58:C59"/>
    <mergeCell ref="C54:C55"/>
    <mergeCell ref="F56:F57"/>
    <mergeCell ref="D54:D55"/>
    <mergeCell ref="D56:D57"/>
    <mergeCell ref="L50:L51"/>
    <mergeCell ref="B26:B27"/>
    <mergeCell ref="C38:C39"/>
    <mergeCell ref="C19:D19"/>
    <mergeCell ref="L44:L45"/>
    <mergeCell ref="C32:F33"/>
    <mergeCell ref="F44:F45"/>
    <mergeCell ref="D44:D45"/>
    <mergeCell ref="F38:F39"/>
    <mergeCell ref="L38:L39"/>
    <mergeCell ref="L40:L41"/>
    <mergeCell ref="L42:L43"/>
    <mergeCell ref="K40:K41"/>
    <mergeCell ref="K42:K43"/>
    <mergeCell ref="C28:F29"/>
    <mergeCell ref="D38:D39"/>
    <mergeCell ref="K38:K39"/>
    <mergeCell ref="B38:B39"/>
    <mergeCell ref="C42:C43"/>
    <mergeCell ref="B40:B41"/>
    <mergeCell ref="B24:B25"/>
    <mergeCell ref="B28:B29"/>
    <mergeCell ref="B32:B33"/>
    <mergeCell ref="L46:L47"/>
  </mergeCells>
  <phoneticPr fontId="0" type="noConversion"/>
  <pageMargins left="0.5" right="0.5" top="0.5" bottom="1" header="0.5" footer="0.5"/>
  <pageSetup scale="4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5E827F-CABD-4649-96DF-B9CE16AD6722}">
          <x14:formula1>
            <xm:f>'Sales Items'!$B$2:$B$145</xm:f>
          </x14:formula1>
          <xm:sqref>E38:E63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0284-5B04-4A29-BAF3-9F5EB0DDA618}">
  <dimension ref="A1:C145"/>
  <sheetViews>
    <sheetView workbookViewId="0">
      <selection activeCell="B42" sqref="B42"/>
    </sheetView>
  </sheetViews>
  <sheetFormatPr defaultColWidth="101.42578125" defaultRowHeight="12.75" x14ac:dyDescent="0.2"/>
  <cols>
    <col min="1" max="1" width="47.140625" bestFit="1" customWidth="1"/>
    <col min="2" max="2" width="101.28515625" bestFit="1" customWidth="1"/>
    <col min="3" max="3" width="58.7109375" bestFit="1" customWidth="1"/>
  </cols>
  <sheetData>
    <row r="1" spans="1:3" x14ac:dyDescent="0.2">
      <c r="A1" s="75" t="s">
        <v>28</v>
      </c>
      <c r="B1" s="75" t="s">
        <v>56</v>
      </c>
      <c r="C1" s="75" t="s">
        <v>201</v>
      </c>
    </row>
    <row r="2" spans="1:3" x14ac:dyDescent="0.2">
      <c r="A2" s="76" t="s">
        <v>32</v>
      </c>
      <c r="B2" s="76" t="s">
        <v>69</v>
      </c>
      <c r="C2" s="76" t="s">
        <v>214</v>
      </c>
    </row>
    <row r="3" spans="1:3" x14ac:dyDescent="0.2">
      <c r="A3" s="76" t="s">
        <v>32</v>
      </c>
      <c r="B3" s="76" t="s">
        <v>70</v>
      </c>
      <c r="C3" s="76" t="s">
        <v>214</v>
      </c>
    </row>
    <row r="4" spans="1:3" x14ac:dyDescent="0.2">
      <c r="A4" s="76" t="s">
        <v>33</v>
      </c>
      <c r="B4" s="76" t="s">
        <v>71</v>
      </c>
      <c r="C4" s="76" t="s">
        <v>214</v>
      </c>
    </row>
    <row r="5" spans="1:3" x14ac:dyDescent="0.2">
      <c r="A5" s="76" t="s">
        <v>33</v>
      </c>
      <c r="B5" s="76" t="s">
        <v>72</v>
      </c>
      <c r="C5" s="76" t="s">
        <v>215</v>
      </c>
    </row>
    <row r="6" spans="1:3" x14ac:dyDescent="0.2">
      <c r="A6" s="76" t="s">
        <v>34</v>
      </c>
      <c r="B6" s="76" t="s">
        <v>73</v>
      </c>
      <c r="C6" s="76" t="s">
        <v>217</v>
      </c>
    </row>
    <row r="7" spans="1:3" x14ac:dyDescent="0.2">
      <c r="A7" s="76" t="s">
        <v>34</v>
      </c>
      <c r="B7" s="76" t="s">
        <v>74</v>
      </c>
      <c r="C7" s="76" t="s">
        <v>214</v>
      </c>
    </row>
    <row r="8" spans="1:3" x14ac:dyDescent="0.2">
      <c r="A8" s="76" t="s">
        <v>34</v>
      </c>
      <c r="B8" s="76" t="s">
        <v>75</v>
      </c>
      <c r="C8" s="76" t="s">
        <v>214</v>
      </c>
    </row>
    <row r="9" spans="1:3" x14ac:dyDescent="0.2">
      <c r="A9" s="76" t="s">
        <v>35</v>
      </c>
      <c r="B9" s="76" t="s">
        <v>76</v>
      </c>
      <c r="C9" s="76" t="s">
        <v>221</v>
      </c>
    </row>
    <row r="10" spans="1:3" x14ac:dyDescent="0.2">
      <c r="A10" s="76" t="s">
        <v>35</v>
      </c>
      <c r="B10" s="76" t="s">
        <v>77</v>
      </c>
      <c r="C10" s="76" t="s">
        <v>222</v>
      </c>
    </row>
    <row r="11" spans="1:3" x14ac:dyDescent="0.2">
      <c r="A11" s="76" t="s">
        <v>36</v>
      </c>
      <c r="B11" s="76" t="s">
        <v>78</v>
      </c>
      <c r="C11" s="76" t="s">
        <v>212</v>
      </c>
    </row>
    <row r="12" spans="1:3" x14ac:dyDescent="0.2">
      <c r="A12" s="76" t="s">
        <v>36</v>
      </c>
      <c r="B12" s="76" t="s">
        <v>79</v>
      </c>
      <c r="C12" s="76" t="s">
        <v>218</v>
      </c>
    </row>
    <row r="13" spans="1:3" x14ac:dyDescent="0.2">
      <c r="A13" s="76" t="s">
        <v>36</v>
      </c>
      <c r="B13" s="76" t="s">
        <v>80</v>
      </c>
      <c r="C13" s="76" t="s">
        <v>223</v>
      </c>
    </row>
    <row r="14" spans="1:3" x14ac:dyDescent="0.2">
      <c r="A14" s="76" t="s">
        <v>36</v>
      </c>
      <c r="B14" s="76" t="s">
        <v>81</v>
      </c>
      <c r="C14" s="76" t="s">
        <v>217</v>
      </c>
    </row>
    <row r="15" spans="1:3" x14ac:dyDescent="0.2">
      <c r="A15" s="76" t="s">
        <v>36</v>
      </c>
      <c r="B15" s="76" t="s">
        <v>82</v>
      </c>
      <c r="C15" s="76" t="s">
        <v>212</v>
      </c>
    </row>
    <row r="16" spans="1:3" x14ac:dyDescent="0.2">
      <c r="A16" s="76" t="s">
        <v>36</v>
      </c>
      <c r="B16" s="76" t="s">
        <v>83</v>
      </c>
      <c r="C16" s="76" t="s">
        <v>212</v>
      </c>
    </row>
    <row r="17" spans="1:3" ht="25.5" x14ac:dyDescent="0.2">
      <c r="A17" s="76" t="s">
        <v>36</v>
      </c>
      <c r="B17" s="76" t="s">
        <v>84</v>
      </c>
      <c r="C17" s="76" t="s">
        <v>224</v>
      </c>
    </row>
    <row r="18" spans="1:3" x14ac:dyDescent="0.2">
      <c r="A18" s="76" t="s">
        <v>36</v>
      </c>
      <c r="B18" s="76" t="s">
        <v>85</v>
      </c>
      <c r="C18" s="76" t="s">
        <v>224</v>
      </c>
    </row>
    <row r="19" spans="1:3" x14ac:dyDescent="0.2">
      <c r="A19" s="76" t="s">
        <v>36</v>
      </c>
      <c r="B19" s="76" t="s">
        <v>86</v>
      </c>
      <c r="C19" s="76" t="s">
        <v>214</v>
      </c>
    </row>
    <row r="20" spans="1:3" x14ac:dyDescent="0.2">
      <c r="A20" s="76" t="s">
        <v>36</v>
      </c>
      <c r="B20" s="76" t="s">
        <v>87</v>
      </c>
      <c r="C20" s="76" t="s">
        <v>212</v>
      </c>
    </row>
    <row r="21" spans="1:3" x14ac:dyDescent="0.2">
      <c r="A21" s="76" t="s">
        <v>36</v>
      </c>
      <c r="B21" s="76" t="s">
        <v>88</v>
      </c>
      <c r="C21" s="76" t="s">
        <v>220</v>
      </c>
    </row>
    <row r="22" spans="1:3" x14ac:dyDescent="0.2">
      <c r="A22" s="76" t="s">
        <v>36</v>
      </c>
      <c r="B22" s="76" t="s">
        <v>89</v>
      </c>
      <c r="C22" s="76" t="s">
        <v>224</v>
      </c>
    </row>
    <row r="23" spans="1:3" x14ac:dyDescent="0.2">
      <c r="A23" s="76" t="s">
        <v>36</v>
      </c>
      <c r="B23" s="76" t="s">
        <v>90</v>
      </c>
      <c r="C23" s="76" t="s">
        <v>225</v>
      </c>
    </row>
    <row r="24" spans="1:3" x14ac:dyDescent="0.2">
      <c r="A24" s="76" t="s">
        <v>36</v>
      </c>
      <c r="B24" s="76" t="s">
        <v>91</v>
      </c>
      <c r="C24" s="76" t="s">
        <v>212</v>
      </c>
    </row>
    <row r="25" spans="1:3" x14ac:dyDescent="0.2">
      <c r="A25" s="76" t="s">
        <v>36</v>
      </c>
      <c r="B25" s="76" t="s">
        <v>92</v>
      </c>
      <c r="C25" s="76" t="s">
        <v>224</v>
      </c>
    </row>
    <row r="26" spans="1:3" x14ac:dyDescent="0.2">
      <c r="A26" s="76" t="s">
        <v>37</v>
      </c>
      <c r="B26" s="76" t="s">
        <v>93</v>
      </c>
      <c r="C26" s="76" t="s">
        <v>213</v>
      </c>
    </row>
    <row r="27" spans="1:3" x14ac:dyDescent="0.2">
      <c r="A27" s="76" t="s">
        <v>37</v>
      </c>
      <c r="B27" s="76" t="s">
        <v>94</v>
      </c>
      <c r="C27" s="76" t="s">
        <v>213</v>
      </c>
    </row>
    <row r="28" spans="1:3" x14ac:dyDescent="0.2">
      <c r="A28" s="76" t="s">
        <v>37</v>
      </c>
      <c r="B28" s="76" t="s">
        <v>95</v>
      </c>
      <c r="C28" s="76" t="s">
        <v>213</v>
      </c>
    </row>
    <row r="29" spans="1:3" x14ac:dyDescent="0.2">
      <c r="A29" s="76" t="s">
        <v>37</v>
      </c>
      <c r="B29" s="76" t="s">
        <v>96</v>
      </c>
      <c r="C29" s="76" t="s">
        <v>226</v>
      </c>
    </row>
    <row r="30" spans="1:3" x14ac:dyDescent="0.2">
      <c r="A30" s="76" t="s">
        <v>38</v>
      </c>
      <c r="B30" s="76" t="s">
        <v>97</v>
      </c>
      <c r="C30" s="76" t="s">
        <v>212</v>
      </c>
    </row>
    <row r="31" spans="1:3" x14ac:dyDescent="0.2">
      <c r="A31" s="76" t="s">
        <v>38</v>
      </c>
      <c r="B31" s="76" t="s">
        <v>98</v>
      </c>
      <c r="C31" s="76" t="s">
        <v>212</v>
      </c>
    </row>
    <row r="32" spans="1:3" x14ac:dyDescent="0.2">
      <c r="A32" s="76" t="s">
        <v>38</v>
      </c>
      <c r="B32" s="76" t="s">
        <v>99</v>
      </c>
      <c r="C32" s="76" t="s">
        <v>212</v>
      </c>
    </row>
    <row r="33" spans="1:3" x14ac:dyDescent="0.2">
      <c r="A33" s="76" t="s">
        <v>38</v>
      </c>
      <c r="B33" s="76" t="s">
        <v>100</v>
      </c>
      <c r="C33" s="76" t="s">
        <v>212</v>
      </c>
    </row>
    <row r="34" spans="1:3" x14ac:dyDescent="0.2">
      <c r="A34" s="76" t="s">
        <v>38</v>
      </c>
      <c r="B34" s="76" t="s">
        <v>101</v>
      </c>
      <c r="C34" s="76" t="s">
        <v>227</v>
      </c>
    </row>
    <row r="35" spans="1:3" x14ac:dyDescent="0.2">
      <c r="A35" s="76" t="s">
        <v>38</v>
      </c>
      <c r="B35" s="76" t="s">
        <v>102</v>
      </c>
      <c r="C35" s="76" t="s">
        <v>212</v>
      </c>
    </row>
    <row r="36" spans="1:3" x14ac:dyDescent="0.2">
      <c r="A36" s="76" t="s">
        <v>39</v>
      </c>
      <c r="B36" s="76" t="s">
        <v>103</v>
      </c>
      <c r="C36" s="76" t="s">
        <v>202</v>
      </c>
    </row>
    <row r="37" spans="1:3" x14ac:dyDescent="0.2">
      <c r="A37" s="76" t="s">
        <v>39</v>
      </c>
      <c r="B37" s="76" t="s">
        <v>104</v>
      </c>
      <c r="C37" s="76" t="s">
        <v>202</v>
      </c>
    </row>
    <row r="38" spans="1:3" x14ac:dyDescent="0.2">
      <c r="A38" s="76" t="s">
        <v>39</v>
      </c>
      <c r="B38" s="76" t="s">
        <v>105</v>
      </c>
      <c r="C38" s="76" t="s">
        <v>210</v>
      </c>
    </row>
    <row r="39" spans="1:3" x14ac:dyDescent="0.2">
      <c r="A39" s="76" t="s">
        <v>39</v>
      </c>
      <c r="B39" s="76" t="s">
        <v>106</v>
      </c>
      <c r="C39" s="76" t="s">
        <v>228</v>
      </c>
    </row>
    <row r="40" spans="1:3" x14ac:dyDescent="0.2">
      <c r="A40" s="76" t="s">
        <v>39</v>
      </c>
      <c r="B40" s="76" t="s">
        <v>107</v>
      </c>
      <c r="C40" s="76" t="s">
        <v>210</v>
      </c>
    </row>
    <row r="41" spans="1:3" x14ac:dyDescent="0.2">
      <c r="A41" s="76" t="s">
        <v>39</v>
      </c>
      <c r="B41" s="76" t="s">
        <v>108</v>
      </c>
      <c r="C41" s="76" t="s">
        <v>228</v>
      </c>
    </row>
    <row r="42" spans="1:3" x14ac:dyDescent="0.2">
      <c r="A42" s="76" t="s">
        <v>39</v>
      </c>
      <c r="B42" s="76" t="s">
        <v>109</v>
      </c>
      <c r="C42" s="76" t="s">
        <v>214</v>
      </c>
    </row>
    <row r="43" spans="1:3" x14ac:dyDescent="0.2">
      <c r="A43" s="76" t="s">
        <v>39</v>
      </c>
      <c r="B43" s="76" t="s">
        <v>110</v>
      </c>
      <c r="C43" s="76" t="s">
        <v>210</v>
      </c>
    </row>
    <row r="44" spans="1:3" x14ac:dyDescent="0.2">
      <c r="A44" s="76" t="s">
        <v>39</v>
      </c>
      <c r="B44" s="76" t="s">
        <v>111</v>
      </c>
      <c r="C44" s="76" t="s">
        <v>212</v>
      </c>
    </row>
    <row r="45" spans="1:3" x14ac:dyDescent="0.2">
      <c r="A45" s="76" t="s">
        <v>39</v>
      </c>
      <c r="B45" s="76" t="s">
        <v>112</v>
      </c>
      <c r="C45" s="76" t="s">
        <v>229</v>
      </c>
    </row>
    <row r="46" spans="1:3" x14ac:dyDescent="0.2">
      <c r="A46" s="76" t="s">
        <v>39</v>
      </c>
      <c r="B46" s="76" t="s">
        <v>113</v>
      </c>
      <c r="C46" s="76" t="s">
        <v>229</v>
      </c>
    </row>
    <row r="47" spans="1:3" x14ac:dyDescent="0.2">
      <c r="A47" s="76" t="s">
        <v>39</v>
      </c>
      <c r="B47" s="76" t="s">
        <v>114</v>
      </c>
      <c r="C47" s="76" t="s">
        <v>229</v>
      </c>
    </row>
    <row r="48" spans="1:3" x14ac:dyDescent="0.2">
      <c r="A48" s="76" t="s">
        <v>39</v>
      </c>
      <c r="B48" s="76" t="s">
        <v>115</v>
      </c>
      <c r="C48" s="76" t="s">
        <v>212</v>
      </c>
    </row>
    <row r="49" spans="1:3" x14ac:dyDescent="0.2">
      <c r="A49" s="76" t="s">
        <v>39</v>
      </c>
      <c r="B49" s="76" t="s">
        <v>116</v>
      </c>
      <c r="C49" s="76" t="s">
        <v>210</v>
      </c>
    </row>
    <row r="50" spans="1:3" x14ac:dyDescent="0.2">
      <c r="A50" s="76" t="s">
        <v>39</v>
      </c>
      <c r="B50" s="76" t="s">
        <v>117</v>
      </c>
      <c r="C50" s="76" t="s">
        <v>212</v>
      </c>
    </row>
    <row r="51" spans="1:3" x14ac:dyDescent="0.2">
      <c r="A51" s="76" t="s">
        <v>39</v>
      </c>
      <c r="B51" s="76" t="s">
        <v>118</v>
      </c>
      <c r="C51" s="76" t="s">
        <v>210</v>
      </c>
    </row>
    <row r="52" spans="1:3" x14ac:dyDescent="0.2">
      <c r="A52" s="76" t="s">
        <v>39</v>
      </c>
      <c r="B52" s="76" t="s">
        <v>119</v>
      </c>
      <c r="C52" s="76" t="s">
        <v>230</v>
      </c>
    </row>
    <row r="53" spans="1:3" x14ac:dyDescent="0.2">
      <c r="A53" s="76" t="s">
        <v>40</v>
      </c>
      <c r="B53" s="76" t="s">
        <v>120</v>
      </c>
      <c r="C53" s="76" t="s">
        <v>231</v>
      </c>
    </row>
    <row r="54" spans="1:3" x14ac:dyDescent="0.2">
      <c r="A54" s="76" t="s">
        <v>41</v>
      </c>
      <c r="B54" s="76" t="s">
        <v>121</v>
      </c>
      <c r="C54" s="76" t="s">
        <v>213</v>
      </c>
    </row>
    <row r="55" spans="1:3" x14ac:dyDescent="0.2">
      <c r="A55" s="76" t="s">
        <v>41</v>
      </c>
      <c r="B55" s="76" t="s">
        <v>122</v>
      </c>
      <c r="C55" s="76" t="s">
        <v>213</v>
      </c>
    </row>
    <row r="56" spans="1:3" x14ac:dyDescent="0.2">
      <c r="A56" s="76" t="s">
        <v>41</v>
      </c>
      <c r="B56" s="76" t="s">
        <v>123</v>
      </c>
      <c r="C56" s="76" t="s">
        <v>218</v>
      </c>
    </row>
    <row r="57" spans="1:3" x14ac:dyDescent="0.2">
      <c r="A57" s="76" t="s">
        <v>41</v>
      </c>
      <c r="B57" s="76" t="s">
        <v>124</v>
      </c>
      <c r="C57" s="76" t="s">
        <v>218</v>
      </c>
    </row>
    <row r="58" spans="1:3" x14ac:dyDescent="0.2">
      <c r="A58" s="76" t="s">
        <v>41</v>
      </c>
      <c r="B58" s="76" t="s">
        <v>125</v>
      </c>
      <c r="C58" s="76" t="s">
        <v>212</v>
      </c>
    </row>
    <row r="59" spans="1:3" x14ac:dyDescent="0.2">
      <c r="A59" s="76" t="s">
        <v>41</v>
      </c>
      <c r="B59" s="76" t="s">
        <v>126</v>
      </c>
      <c r="C59" s="76" t="s">
        <v>212</v>
      </c>
    </row>
    <row r="60" spans="1:3" x14ac:dyDescent="0.2">
      <c r="A60" s="76" t="s">
        <v>42</v>
      </c>
      <c r="B60" s="76" t="s">
        <v>127</v>
      </c>
      <c r="C60" s="76" t="s">
        <v>211</v>
      </c>
    </row>
    <row r="61" spans="1:3" x14ac:dyDescent="0.2">
      <c r="A61" s="76" t="s">
        <v>43</v>
      </c>
      <c r="B61" s="76" t="s">
        <v>128</v>
      </c>
      <c r="C61" s="76" t="s">
        <v>210</v>
      </c>
    </row>
    <row r="62" spans="1:3" x14ac:dyDescent="0.2">
      <c r="A62" s="76" t="s">
        <v>44</v>
      </c>
      <c r="B62" s="76" t="s">
        <v>129</v>
      </c>
      <c r="C62" s="76" t="s">
        <v>214</v>
      </c>
    </row>
    <row r="63" spans="1:3" x14ac:dyDescent="0.2">
      <c r="A63" s="76" t="s">
        <v>44</v>
      </c>
      <c r="B63" s="76" t="s">
        <v>130</v>
      </c>
      <c r="C63" s="76" t="s">
        <v>219</v>
      </c>
    </row>
    <row r="64" spans="1:3" x14ac:dyDescent="0.2">
      <c r="A64" s="76" t="s">
        <v>44</v>
      </c>
      <c r="B64" s="76" t="s">
        <v>131</v>
      </c>
      <c r="C64" s="76" t="s">
        <v>210</v>
      </c>
    </row>
    <row r="65" spans="1:3" ht="25.5" x14ac:dyDescent="0.2">
      <c r="A65" s="76" t="s">
        <v>45</v>
      </c>
      <c r="B65" s="76" t="s">
        <v>132</v>
      </c>
      <c r="C65" s="76" t="s">
        <v>212</v>
      </c>
    </row>
    <row r="66" spans="1:3" x14ac:dyDescent="0.2">
      <c r="A66" s="76" t="s">
        <v>46</v>
      </c>
      <c r="B66" s="76" t="s">
        <v>133</v>
      </c>
      <c r="C66" s="76" t="s">
        <v>232</v>
      </c>
    </row>
    <row r="67" spans="1:3" x14ac:dyDescent="0.2">
      <c r="A67" s="76" t="s">
        <v>46</v>
      </c>
      <c r="B67" s="76" t="s">
        <v>134</v>
      </c>
      <c r="C67" s="76" t="s">
        <v>212</v>
      </c>
    </row>
    <row r="68" spans="1:3" x14ac:dyDescent="0.2">
      <c r="A68" s="76" t="s">
        <v>47</v>
      </c>
      <c r="B68" s="76" t="s">
        <v>135</v>
      </c>
      <c r="C68" s="76" t="s">
        <v>212</v>
      </c>
    </row>
    <row r="69" spans="1:3" x14ac:dyDescent="0.2">
      <c r="A69" s="76" t="s">
        <v>47</v>
      </c>
      <c r="B69" s="76" t="s">
        <v>136</v>
      </c>
      <c r="C69" s="76" t="s">
        <v>212</v>
      </c>
    </row>
    <row r="70" spans="1:3" x14ac:dyDescent="0.2">
      <c r="A70" s="76" t="s">
        <v>48</v>
      </c>
      <c r="B70" s="76" t="s">
        <v>137</v>
      </c>
      <c r="C70" s="76" t="s">
        <v>212</v>
      </c>
    </row>
    <row r="71" spans="1:3" x14ac:dyDescent="0.2">
      <c r="A71" s="76" t="s">
        <v>48</v>
      </c>
      <c r="B71" s="76" t="s">
        <v>138</v>
      </c>
      <c r="C71" s="76" t="s">
        <v>212</v>
      </c>
    </row>
    <row r="72" spans="1:3" x14ac:dyDescent="0.2">
      <c r="A72" s="76" t="s">
        <v>48</v>
      </c>
      <c r="B72" s="76" t="s">
        <v>139</v>
      </c>
      <c r="C72" s="76" t="s">
        <v>212</v>
      </c>
    </row>
    <row r="73" spans="1:3" x14ac:dyDescent="0.2">
      <c r="A73" s="76" t="s">
        <v>49</v>
      </c>
      <c r="B73" s="76" t="s">
        <v>140</v>
      </c>
      <c r="C73" s="76" t="s">
        <v>211</v>
      </c>
    </row>
    <row r="74" spans="1:3" x14ac:dyDescent="0.2">
      <c r="A74" s="76" t="s">
        <v>50</v>
      </c>
      <c r="B74" s="76" t="s">
        <v>141</v>
      </c>
      <c r="C74" s="76" t="s">
        <v>210</v>
      </c>
    </row>
    <row r="75" spans="1:3" x14ac:dyDescent="0.2">
      <c r="A75" s="76" t="s">
        <v>51</v>
      </c>
      <c r="B75" s="76" t="s">
        <v>142</v>
      </c>
      <c r="C75" s="76" t="s">
        <v>225</v>
      </c>
    </row>
    <row r="76" spans="1:3" x14ac:dyDescent="0.2">
      <c r="A76" s="76" t="s">
        <v>52</v>
      </c>
      <c r="B76" s="76" t="s">
        <v>143</v>
      </c>
      <c r="C76" s="76" t="s">
        <v>216</v>
      </c>
    </row>
    <row r="77" spans="1:3" x14ac:dyDescent="0.2">
      <c r="A77" s="76" t="s">
        <v>52</v>
      </c>
      <c r="B77" s="76" t="s">
        <v>144</v>
      </c>
      <c r="C77" s="76" t="s">
        <v>216</v>
      </c>
    </row>
    <row r="78" spans="1:3" x14ac:dyDescent="0.2">
      <c r="A78" s="76" t="s">
        <v>52</v>
      </c>
      <c r="B78" s="76" t="s">
        <v>145</v>
      </c>
      <c r="C78" s="76" t="s">
        <v>218</v>
      </c>
    </row>
    <row r="79" spans="1:3" x14ac:dyDescent="0.2">
      <c r="A79" s="76" t="s">
        <v>52</v>
      </c>
      <c r="B79" s="76" t="s">
        <v>146</v>
      </c>
      <c r="C79" s="76" t="s">
        <v>218</v>
      </c>
    </row>
    <row r="80" spans="1:3" x14ac:dyDescent="0.2">
      <c r="A80" s="76" t="s">
        <v>52</v>
      </c>
      <c r="B80" s="76" t="s">
        <v>147</v>
      </c>
      <c r="C80" s="76" t="s">
        <v>212</v>
      </c>
    </row>
    <row r="81" spans="1:3" x14ac:dyDescent="0.2">
      <c r="A81" s="76" t="s">
        <v>52</v>
      </c>
      <c r="B81" s="76" t="s">
        <v>148</v>
      </c>
      <c r="C81" s="76" t="s">
        <v>212</v>
      </c>
    </row>
    <row r="82" spans="1:3" x14ac:dyDescent="0.2">
      <c r="A82" s="76" t="s">
        <v>52</v>
      </c>
      <c r="B82" s="76" t="s">
        <v>149</v>
      </c>
      <c r="C82" s="76" t="s">
        <v>212</v>
      </c>
    </row>
    <row r="83" spans="1:3" x14ac:dyDescent="0.2">
      <c r="A83" s="76" t="s">
        <v>52</v>
      </c>
      <c r="B83" s="76" t="s">
        <v>150</v>
      </c>
      <c r="C83" s="76" t="s">
        <v>223</v>
      </c>
    </row>
    <row r="84" spans="1:3" x14ac:dyDescent="0.2">
      <c r="A84" s="76" t="s">
        <v>52</v>
      </c>
      <c r="B84" s="76" t="s">
        <v>151</v>
      </c>
      <c r="C84" s="76" t="s">
        <v>212</v>
      </c>
    </row>
    <row r="85" spans="1:3" x14ac:dyDescent="0.2">
      <c r="A85" s="76" t="s">
        <v>52</v>
      </c>
      <c r="B85" s="76" t="s">
        <v>152</v>
      </c>
      <c r="C85" s="76" t="s">
        <v>218</v>
      </c>
    </row>
    <row r="86" spans="1:3" x14ac:dyDescent="0.2">
      <c r="A86" s="76" t="s">
        <v>52</v>
      </c>
      <c r="B86" s="76" t="s">
        <v>153</v>
      </c>
      <c r="C86" s="76" t="s">
        <v>212</v>
      </c>
    </row>
    <row r="87" spans="1:3" x14ac:dyDescent="0.2">
      <c r="A87" s="76" t="s">
        <v>52</v>
      </c>
      <c r="B87" s="76" t="s">
        <v>154</v>
      </c>
      <c r="C87" s="76" t="s">
        <v>218</v>
      </c>
    </row>
    <row r="88" spans="1:3" x14ac:dyDescent="0.2">
      <c r="A88" s="76" t="s">
        <v>52</v>
      </c>
      <c r="B88" s="76" t="s">
        <v>155</v>
      </c>
      <c r="C88" s="76" t="s">
        <v>212</v>
      </c>
    </row>
    <row r="89" spans="1:3" x14ac:dyDescent="0.2">
      <c r="A89" s="76" t="s">
        <v>52</v>
      </c>
      <c r="B89" s="76" t="s">
        <v>156</v>
      </c>
      <c r="C89" s="76" t="s">
        <v>223</v>
      </c>
    </row>
    <row r="90" spans="1:3" x14ac:dyDescent="0.2">
      <c r="A90" s="76" t="s">
        <v>52</v>
      </c>
      <c r="B90" s="76" t="s">
        <v>157</v>
      </c>
      <c r="C90" s="76" t="s">
        <v>218</v>
      </c>
    </row>
    <row r="91" spans="1:3" x14ac:dyDescent="0.2">
      <c r="A91" s="76" t="s">
        <v>52</v>
      </c>
      <c r="B91" s="76" t="s">
        <v>158</v>
      </c>
      <c r="C91" s="76" t="s">
        <v>212</v>
      </c>
    </row>
    <row r="92" spans="1:3" x14ac:dyDescent="0.2">
      <c r="A92" s="76" t="s">
        <v>52</v>
      </c>
      <c r="B92" s="76" t="s">
        <v>159</v>
      </c>
      <c r="C92" s="76" t="s">
        <v>212</v>
      </c>
    </row>
    <row r="93" spans="1:3" x14ac:dyDescent="0.2">
      <c r="A93" s="76" t="s">
        <v>52</v>
      </c>
      <c r="B93" s="76" t="s">
        <v>160</v>
      </c>
      <c r="C93" s="76" t="s">
        <v>229</v>
      </c>
    </row>
    <row r="94" spans="1:3" x14ac:dyDescent="0.2">
      <c r="A94" s="76" t="s">
        <v>52</v>
      </c>
      <c r="B94" s="76" t="s">
        <v>161</v>
      </c>
      <c r="C94" s="76" t="s">
        <v>210</v>
      </c>
    </row>
    <row r="95" spans="1:3" x14ac:dyDescent="0.2">
      <c r="A95" s="76" t="s">
        <v>52</v>
      </c>
      <c r="B95" s="76" t="s">
        <v>162</v>
      </c>
      <c r="C95" s="76" t="s">
        <v>225</v>
      </c>
    </row>
    <row r="96" spans="1:3" x14ac:dyDescent="0.2">
      <c r="A96" s="76" t="s">
        <v>52</v>
      </c>
      <c r="B96" s="76" t="s">
        <v>163</v>
      </c>
      <c r="C96" s="76" t="s">
        <v>212</v>
      </c>
    </row>
    <row r="97" spans="1:3" x14ac:dyDescent="0.2">
      <c r="A97" s="76" t="s">
        <v>52</v>
      </c>
      <c r="B97" s="76" t="s">
        <v>164</v>
      </c>
      <c r="C97" s="76" t="s">
        <v>212</v>
      </c>
    </row>
    <row r="98" spans="1:3" x14ac:dyDescent="0.2">
      <c r="A98" s="76" t="s">
        <v>53</v>
      </c>
      <c r="B98" s="76" t="s">
        <v>165</v>
      </c>
      <c r="C98" s="76" t="s">
        <v>212</v>
      </c>
    </row>
    <row r="99" spans="1:3" x14ac:dyDescent="0.2">
      <c r="A99" s="76" t="s">
        <v>53</v>
      </c>
      <c r="B99" s="76" t="s">
        <v>166</v>
      </c>
      <c r="C99" s="76" t="s">
        <v>211</v>
      </c>
    </row>
    <row r="100" spans="1:3" x14ac:dyDescent="0.2">
      <c r="A100" s="76" t="s">
        <v>53</v>
      </c>
      <c r="B100" s="76" t="s">
        <v>167</v>
      </c>
      <c r="C100" s="76" t="s">
        <v>210</v>
      </c>
    </row>
    <row r="101" spans="1:3" x14ac:dyDescent="0.2">
      <c r="A101" s="76" t="s">
        <v>53</v>
      </c>
      <c r="B101" s="76" t="s">
        <v>168</v>
      </c>
      <c r="C101" s="76" t="s">
        <v>229</v>
      </c>
    </row>
    <row r="102" spans="1:3" x14ac:dyDescent="0.2">
      <c r="A102" s="76" t="s">
        <v>53</v>
      </c>
      <c r="B102" s="76" t="s">
        <v>169</v>
      </c>
      <c r="C102" s="76" t="s">
        <v>212</v>
      </c>
    </row>
    <row r="103" spans="1:3" x14ac:dyDescent="0.2">
      <c r="A103" s="76" t="s">
        <v>53</v>
      </c>
      <c r="B103" s="76" t="s">
        <v>170</v>
      </c>
      <c r="C103" s="76" t="s">
        <v>212</v>
      </c>
    </row>
    <row r="104" spans="1:3" x14ac:dyDescent="0.2">
      <c r="A104" s="76" t="s">
        <v>53</v>
      </c>
      <c r="B104" s="76" t="s">
        <v>171</v>
      </c>
      <c r="C104" s="76" t="s">
        <v>212</v>
      </c>
    </row>
    <row r="105" spans="1:3" x14ac:dyDescent="0.2">
      <c r="A105" s="76" t="s">
        <v>53</v>
      </c>
      <c r="B105" s="76" t="s">
        <v>172</v>
      </c>
      <c r="C105" s="76" t="s">
        <v>210</v>
      </c>
    </row>
    <row r="106" spans="1:3" x14ac:dyDescent="0.2">
      <c r="A106" s="76" t="s">
        <v>53</v>
      </c>
      <c r="B106" s="76" t="s">
        <v>173</v>
      </c>
      <c r="C106" s="76" t="s">
        <v>210</v>
      </c>
    </row>
    <row r="107" spans="1:3" x14ac:dyDescent="0.2">
      <c r="A107" s="76" t="s">
        <v>53</v>
      </c>
      <c r="B107" s="76" t="s">
        <v>174</v>
      </c>
      <c r="C107" s="76" t="s">
        <v>212</v>
      </c>
    </row>
    <row r="108" spans="1:3" x14ac:dyDescent="0.2">
      <c r="A108" s="76" t="s">
        <v>53</v>
      </c>
      <c r="B108" s="76" t="s">
        <v>175</v>
      </c>
      <c r="C108" s="76" t="s">
        <v>212</v>
      </c>
    </row>
    <row r="109" spans="1:3" x14ac:dyDescent="0.2">
      <c r="A109" s="76" t="s">
        <v>53</v>
      </c>
      <c r="B109" s="76" t="s">
        <v>176</v>
      </c>
      <c r="C109" s="76" t="s">
        <v>210</v>
      </c>
    </row>
    <row r="110" spans="1:3" x14ac:dyDescent="0.2">
      <c r="A110" s="76" t="s">
        <v>53</v>
      </c>
      <c r="B110" s="76" t="s">
        <v>177</v>
      </c>
      <c r="C110" s="76" t="s">
        <v>212</v>
      </c>
    </row>
    <row r="111" spans="1:3" x14ac:dyDescent="0.2">
      <c r="A111" s="76" t="s">
        <v>53</v>
      </c>
      <c r="B111" s="76" t="s">
        <v>178</v>
      </c>
      <c r="C111" s="76" t="s">
        <v>212</v>
      </c>
    </row>
    <row r="112" spans="1:3" x14ac:dyDescent="0.2">
      <c r="A112" s="76" t="s">
        <v>53</v>
      </c>
      <c r="B112" s="76" t="s">
        <v>179</v>
      </c>
      <c r="C112" s="76" t="s">
        <v>232</v>
      </c>
    </row>
    <row r="113" spans="1:3" x14ac:dyDescent="0.2">
      <c r="A113" s="76" t="s">
        <v>53</v>
      </c>
      <c r="B113" s="76" t="s">
        <v>180</v>
      </c>
      <c r="C113" s="76" t="s">
        <v>210</v>
      </c>
    </row>
    <row r="114" spans="1:3" x14ac:dyDescent="0.2">
      <c r="A114" s="76" t="s">
        <v>53</v>
      </c>
      <c r="B114" s="76" t="s">
        <v>181</v>
      </c>
      <c r="C114" s="76" t="s">
        <v>212</v>
      </c>
    </row>
    <row r="115" spans="1:3" x14ac:dyDescent="0.2">
      <c r="A115" s="76" t="s">
        <v>53</v>
      </c>
      <c r="B115" s="76" t="s">
        <v>182</v>
      </c>
      <c r="C115" s="76" t="s">
        <v>212</v>
      </c>
    </row>
    <row r="116" spans="1:3" x14ac:dyDescent="0.2">
      <c r="A116" s="76" t="s">
        <v>53</v>
      </c>
      <c r="B116" s="76" t="s">
        <v>183</v>
      </c>
      <c r="C116" s="76" t="s">
        <v>210</v>
      </c>
    </row>
    <row r="117" spans="1:3" x14ac:dyDescent="0.2">
      <c r="A117" s="76" t="s">
        <v>53</v>
      </c>
      <c r="B117" s="76" t="s">
        <v>184</v>
      </c>
      <c r="C117" s="76" t="s">
        <v>212</v>
      </c>
    </row>
    <row r="118" spans="1:3" x14ac:dyDescent="0.2">
      <c r="A118" s="76" t="s">
        <v>53</v>
      </c>
      <c r="B118" s="76" t="s">
        <v>185</v>
      </c>
      <c r="C118" s="76" t="s">
        <v>212</v>
      </c>
    </row>
    <row r="119" spans="1:3" x14ac:dyDescent="0.2">
      <c r="A119" s="76" t="s">
        <v>53</v>
      </c>
      <c r="B119" s="76" t="s">
        <v>186</v>
      </c>
      <c r="C119" s="76" t="s">
        <v>212</v>
      </c>
    </row>
    <row r="120" spans="1:3" x14ac:dyDescent="0.2">
      <c r="A120" s="76" t="s">
        <v>53</v>
      </c>
      <c r="B120" s="76" t="s">
        <v>187</v>
      </c>
      <c r="C120" s="76" t="s">
        <v>218</v>
      </c>
    </row>
    <row r="121" spans="1:3" x14ac:dyDescent="0.2">
      <c r="A121" s="76" t="s">
        <v>54</v>
      </c>
      <c r="B121" s="76" t="s">
        <v>188</v>
      </c>
      <c r="C121" s="76" t="s">
        <v>210</v>
      </c>
    </row>
    <row r="122" spans="1:3" x14ac:dyDescent="0.2">
      <c r="A122" s="76" t="s">
        <v>54</v>
      </c>
      <c r="B122" s="76" t="s">
        <v>189</v>
      </c>
      <c r="C122" s="76" t="s">
        <v>229</v>
      </c>
    </row>
    <row r="123" spans="1:3" x14ac:dyDescent="0.2">
      <c r="A123" s="76" t="s">
        <v>55</v>
      </c>
      <c r="B123" s="76" t="s">
        <v>190</v>
      </c>
      <c r="C123" s="76" t="s">
        <v>233</v>
      </c>
    </row>
    <row r="124" spans="1:3" x14ac:dyDescent="0.2">
      <c r="A124" s="76" t="s">
        <v>55</v>
      </c>
      <c r="B124" s="76" t="s">
        <v>191</v>
      </c>
      <c r="C124" s="76" t="s">
        <v>233</v>
      </c>
    </row>
    <row r="125" spans="1:3" x14ac:dyDescent="0.2">
      <c r="A125" s="76" t="s">
        <v>55</v>
      </c>
      <c r="B125" s="76" t="s">
        <v>192</v>
      </c>
      <c r="C125" s="76" t="s">
        <v>233</v>
      </c>
    </row>
    <row r="126" spans="1:3" x14ac:dyDescent="0.2">
      <c r="A126" s="76" t="s">
        <v>55</v>
      </c>
      <c r="B126" s="76" t="s">
        <v>193</v>
      </c>
      <c r="C126" s="76" t="s">
        <v>233</v>
      </c>
    </row>
    <row r="127" spans="1:3" x14ac:dyDescent="0.2">
      <c r="A127" s="76" t="s">
        <v>55</v>
      </c>
      <c r="B127" s="76" t="s">
        <v>194</v>
      </c>
      <c r="C127" s="76" t="s">
        <v>233</v>
      </c>
    </row>
    <row r="128" spans="1:3" x14ac:dyDescent="0.2">
      <c r="A128" s="76" t="s">
        <v>55</v>
      </c>
      <c r="B128" s="76" t="s">
        <v>195</v>
      </c>
      <c r="C128" s="76" t="s">
        <v>233</v>
      </c>
    </row>
    <row r="129" spans="1:3" x14ac:dyDescent="0.2">
      <c r="A129" s="76" t="s">
        <v>55</v>
      </c>
      <c r="B129" s="76" t="s">
        <v>196</v>
      </c>
      <c r="C129" s="76" t="s">
        <v>223</v>
      </c>
    </row>
    <row r="130" spans="1:3" x14ac:dyDescent="0.2">
      <c r="A130" s="76" t="s">
        <v>55</v>
      </c>
      <c r="B130" s="76" t="s">
        <v>197</v>
      </c>
      <c r="C130" s="76" t="s">
        <v>210</v>
      </c>
    </row>
    <row r="131" spans="1:3" x14ac:dyDescent="0.2">
      <c r="A131" s="76" t="s">
        <v>55</v>
      </c>
      <c r="B131" s="76" t="s">
        <v>198</v>
      </c>
      <c r="C131" s="76" t="s">
        <v>231</v>
      </c>
    </row>
    <row r="132" spans="1:3" x14ac:dyDescent="0.2">
      <c r="A132" s="76" t="s">
        <v>55</v>
      </c>
      <c r="B132" s="76" t="s">
        <v>199</v>
      </c>
      <c r="C132" s="76" t="s">
        <v>233</v>
      </c>
    </row>
    <row r="133" spans="1:3" x14ac:dyDescent="0.2">
      <c r="A133" s="76" t="s">
        <v>55</v>
      </c>
      <c r="B133" s="76" t="s">
        <v>200</v>
      </c>
      <c r="C133" s="76" t="s">
        <v>218</v>
      </c>
    </row>
    <row r="134" spans="1:3" x14ac:dyDescent="0.2">
      <c r="A134" s="76" t="s">
        <v>29</v>
      </c>
      <c r="B134" s="76" t="s">
        <v>57</v>
      </c>
      <c r="C134" s="76" t="s">
        <v>202</v>
      </c>
    </row>
    <row r="135" spans="1:3" ht="25.5" x14ac:dyDescent="0.2">
      <c r="A135" s="76" t="s">
        <v>29</v>
      </c>
      <c r="B135" s="76" t="s">
        <v>58</v>
      </c>
      <c r="C135" s="76" t="s">
        <v>203</v>
      </c>
    </row>
    <row r="136" spans="1:3" x14ac:dyDescent="0.2">
      <c r="A136" s="76" t="s">
        <v>29</v>
      </c>
      <c r="B136" s="76" t="s">
        <v>59</v>
      </c>
      <c r="C136" s="76" t="s">
        <v>204</v>
      </c>
    </row>
    <row r="137" spans="1:3" x14ac:dyDescent="0.2">
      <c r="A137" s="76" t="s">
        <v>29</v>
      </c>
      <c r="B137" s="76" t="s">
        <v>60</v>
      </c>
      <c r="C137" s="76" t="s">
        <v>205</v>
      </c>
    </row>
    <row r="138" spans="1:3" x14ac:dyDescent="0.2">
      <c r="A138" s="76" t="s">
        <v>29</v>
      </c>
      <c r="B138" s="76" t="s">
        <v>61</v>
      </c>
      <c r="C138" s="76" t="s">
        <v>206</v>
      </c>
    </row>
    <row r="139" spans="1:3" x14ac:dyDescent="0.2">
      <c r="A139" s="76" t="s">
        <v>30</v>
      </c>
      <c r="B139" s="76" t="s">
        <v>62</v>
      </c>
      <c r="C139" s="76" t="s">
        <v>207</v>
      </c>
    </row>
    <row r="140" spans="1:3" x14ac:dyDescent="0.2">
      <c r="A140" s="76" t="s">
        <v>30</v>
      </c>
      <c r="B140" s="76" t="s">
        <v>63</v>
      </c>
      <c r="C140" s="76" t="s">
        <v>208</v>
      </c>
    </row>
    <row r="141" spans="1:3" x14ac:dyDescent="0.2">
      <c r="A141" s="76" t="s">
        <v>31</v>
      </c>
      <c r="B141" s="76" t="s">
        <v>64</v>
      </c>
      <c r="C141" s="76" t="s">
        <v>209</v>
      </c>
    </row>
    <row r="142" spans="1:3" x14ac:dyDescent="0.2">
      <c r="A142" s="76" t="s">
        <v>31</v>
      </c>
      <c r="B142" s="76" t="s">
        <v>65</v>
      </c>
      <c r="C142" s="76" t="s">
        <v>209</v>
      </c>
    </row>
    <row r="143" spans="1:3" x14ac:dyDescent="0.2">
      <c r="A143" s="76" t="s">
        <v>31</v>
      </c>
      <c r="B143" s="76" t="s">
        <v>66</v>
      </c>
      <c r="C143" s="76" t="s">
        <v>209</v>
      </c>
    </row>
    <row r="144" spans="1:3" x14ac:dyDescent="0.2">
      <c r="A144" s="76" t="s">
        <v>31</v>
      </c>
      <c r="B144" s="76" t="s">
        <v>67</v>
      </c>
      <c r="C144" s="76" t="s">
        <v>209</v>
      </c>
    </row>
    <row r="145" spans="1:3" x14ac:dyDescent="0.2">
      <c r="A145" s="76" t="s">
        <v>31</v>
      </c>
      <c r="B145" s="76" t="s">
        <v>68</v>
      </c>
      <c r="C145" s="76" t="s">
        <v>209</v>
      </c>
    </row>
  </sheetData>
  <autoFilter ref="A1:C145" xr:uid="{5E910284-5B04-4A29-BAF3-9F5EB0DDA61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 Invoice template</vt:lpstr>
      <vt:lpstr>Sales Items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Doudna</dc:creator>
  <cp:lastModifiedBy>Vanerem, Tracy</cp:lastModifiedBy>
  <cp:lastPrinted>2019-01-02T17:00:02Z</cp:lastPrinted>
  <dcterms:created xsi:type="dcterms:W3CDTF">2000-04-12T14:24:02Z</dcterms:created>
  <dcterms:modified xsi:type="dcterms:W3CDTF">2025-07-03T19:20:53Z</dcterms:modified>
</cp:coreProperties>
</file>