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Purchasing\Tracy\Website\"/>
    </mc:Choice>
  </mc:AlternateContent>
  <xr:revisionPtr revIDLastSave="0" documentId="8_{12EC4284-9EAC-4960-ADBF-F93AE2427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 Invoice template" sheetId="1" r:id="rId1"/>
    <sheet name="Sales Items" sheetId="2" r:id="rId2"/>
  </sheets>
  <definedNames>
    <definedName name="_xlnm._FilterDatabase" localSheetId="1" hidden="1">'Sales Items'!$A$1:$C$194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0" i="1"/>
  <c r="F58" i="1"/>
  <c r="F56" i="1"/>
  <c r="F54" i="1"/>
  <c r="F52" i="1"/>
  <c r="F50" i="1"/>
  <c r="F48" i="1"/>
  <c r="F46" i="1"/>
  <c r="F44" i="1"/>
  <c r="F42" i="1"/>
  <c r="F40" i="1"/>
  <c r="F38" i="1"/>
  <c r="L38" i="1"/>
  <c r="L40" i="1"/>
  <c r="L42" i="1"/>
  <c r="L65" i="1" s="1"/>
  <c r="L44" i="1"/>
  <c r="L46" i="1"/>
  <c r="L48" i="1"/>
  <c r="L50" i="1"/>
  <c r="L52" i="1"/>
  <c r="L54" i="1"/>
  <c r="L56" i="1"/>
  <c r="L58" i="1"/>
  <c r="L60" i="1"/>
  <c r="L62" i="1"/>
</calcChain>
</file>

<file path=xl/sharedStrings.xml><?xml version="1.0" encoding="utf-8"?>
<sst xmlns="http://schemas.openxmlformats.org/spreadsheetml/2006/main" count="632" uniqueCount="326">
  <si>
    <t>Date</t>
  </si>
  <si>
    <t>Total</t>
  </si>
  <si>
    <t xml:space="preserve">1.  Select the File menu and choose Save As. </t>
  </si>
  <si>
    <t>Customer/Company Name</t>
  </si>
  <si>
    <t>Address</t>
  </si>
  <si>
    <t>City, State, Zip</t>
  </si>
  <si>
    <t>Phone Number</t>
  </si>
  <si>
    <t>Contact Person</t>
  </si>
  <si>
    <t>Description</t>
  </si>
  <si>
    <t>Quantity</t>
  </si>
  <si>
    <t>Y or N</t>
  </si>
  <si>
    <t>Complete the Yellow Shaded Areas</t>
  </si>
  <si>
    <t>Save this spreadsheet to your network drive.</t>
  </si>
  <si>
    <t>Unit Price</t>
  </si>
  <si>
    <t>Sales Tax (calculated on final invoice)</t>
  </si>
  <si>
    <t xml:space="preserve">4.  Select from the File menu Send To and from the side menu choose Mail Recipient (As Attachment). </t>
  </si>
  <si>
    <t>2.  Navigate to your M: drive and select the folder for saving.</t>
  </si>
  <si>
    <t>Accounts Receivable External Invoice template</t>
  </si>
  <si>
    <t>Customer to be Invoiced</t>
  </si>
  <si>
    <t>E-mail (optional)</t>
  </si>
  <si>
    <t>3.  Complete the Yellow Shaded areas of the form below. If you would like the invoice sent via e-mail please include it below.</t>
  </si>
  <si>
    <t>5.  Send completed form to Marina Stafford (stafform@uwgb.edu) in the Controller's Office.</t>
  </si>
  <si>
    <t>Revenue Category</t>
  </si>
  <si>
    <t>Cost Center</t>
  </si>
  <si>
    <t>Fund</t>
  </si>
  <si>
    <t>Function</t>
  </si>
  <si>
    <t>Worktag-Program/Grant/Gift</t>
  </si>
  <si>
    <t>Sales Item</t>
  </si>
  <si>
    <t>Sales Item Group</t>
  </si>
  <si>
    <t>All Campus Gift Billing</t>
  </si>
  <si>
    <t>All Campus Misc Billing</t>
  </si>
  <si>
    <t>All Campus Primary Foundation Reimbursement</t>
  </si>
  <si>
    <t>UWGBY Arts, Humanities, and Social Sciences</t>
  </si>
  <si>
    <t>UWGBY Athletics</t>
  </si>
  <si>
    <t>UWGBY Center Personal Financial Planning</t>
  </si>
  <si>
    <t>UWGBY College Credit in High School</t>
  </si>
  <si>
    <t>UWGBY Continuing Education and Workforce Training</t>
  </si>
  <si>
    <t>UWGBY Early College Programs</t>
  </si>
  <si>
    <t>UWGBY Facilities</t>
  </si>
  <si>
    <t>UWGBY Finance</t>
  </si>
  <si>
    <t>UWGBY Housing</t>
  </si>
  <si>
    <t>UWGBY Information Technology</t>
  </si>
  <si>
    <t>UWGBY Library</t>
  </si>
  <si>
    <t>UWGBY Manitowoc Campus</t>
  </si>
  <si>
    <t>UWGBY Marinette Campus</t>
  </si>
  <si>
    <t>UWGBY Medical College of Wisconsin</t>
  </si>
  <si>
    <t>UWGBY Parking</t>
  </si>
  <si>
    <t>UWGBY Police</t>
  </si>
  <si>
    <t>UWGBY Pride Center</t>
  </si>
  <si>
    <t>UWGBY Registrar</t>
  </si>
  <si>
    <t>UWGBY Sheboygan Campus</t>
  </si>
  <si>
    <t>UWGBY Teaching Press</t>
  </si>
  <si>
    <t>UWGBY Union</t>
  </si>
  <si>
    <t>UWGBY University Recreation</t>
  </si>
  <si>
    <t>UWGBY Weidner Center</t>
  </si>
  <si>
    <t>UWGBY Youth Programs and Summer Camps</t>
  </si>
  <si>
    <t>Sales Item Name</t>
  </si>
  <si>
    <t>All Campus Gift Billing-Donor Direct Gift</t>
  </si>
  <si>
    <t>All Campus Gift Billing-Gift Revenue - Medical School Development Fund</t>
  </si>
  <si>
    <t>All Campus Gift Billing-Gift Revenue - UWMF Other</t>
  </si>
  <si>
    <t>All Campus Gift Billing-Primary Foundation Gift</t>
  </si>
  <si>
    <t>All Campus Gift Billing-Private Contract  - Medical Foundation</t>
  </si>
  <si>
    <t>All Campus Misc Billing-Cash Over/Under</t>
  </si>
  <si>
    <t>All Campus Misc Billing-Interest and Late Fees</t>
  </si>
  <si>
    <t>All Campus Primary Foundation Reimbursement-Alcohol</t>
  </si>
  <si>
    <t>All Campus Primary Foundation Reimbursement-Meals-Hosted/Event Food and Drink Overage (Foundation)</t>
  </si>
  <si>
    <t>All Campus Primary Foundation Reimbursement-Non-Travel (Foundation)</t>
  </si>
  <si>
    <t>All Campus Primary Foundation Reimbursement-Other Business Meal/Event Expense (Foundation)</t>
  </si>
  <si>
    <t>All Campus Primary Foundation Reimbursement-Travel (Foundation)</t>
  </si>
  <si>
    <t>UWGBY Arts, Humanities, and Social Sciences-Full Sponsorship MidBrains Conference</t>
  </si>
  <si>
    <t>UWGBY Arts, Humanities, and Social Sciences-Partial Sponsorship MidBrains Conference</t>
  </si>
  <si>
    <t>UWGBY Athletics-Athletic Sponsorship</t>
  </si>
  <si>
    <t>UWGBY Athletics-Game Guarantee</t>
  </si>
  <si>
    <t>UWGBY Center Personal Financial Planning-Event Registration</t>
  </si>
  <si>
    <t>UWGBY Center Personal Financial Planning-Lead Sponsorship</t>
  </si>
  <si>
    <t>UWGBY Center Personal Financial Planning-Support Sponsorship</t>
  </si>
  <si>
    <t>UWGBY College Credit in High School-College Credit in High School Classes Semester 1</t>
  </si>
  <si>
    <t>UWGBY College Credit in High School-College Credit in High School Classes Semester 2</t>
  </si>
  <si>
    <t>UWGBY Continuing Education and Workforce Training-Administrative Services</t>
  </si>
  <si>
    <t>UWGBY Continuing Education and Workforce Training-Camera Equipment</t>
  </si>
  <si>
    <t>UWGBY Continuing Education and Workforce Training-Catering</t>
  </si>
  <si>
    <t>UWGBY Continuing Education and Workforce Training-Conference Fees</t>
  </si>
  <si>
    <t>UWGBY Continuing Education and Workforce Training-Conference Management</t>
  </si>
  <si>
    <t>UWGBY Continuing Education and Workforce Training-Consulting Services</t>
  </si>
  <si>
    <t>UWGBY Continuing Education and Workforce Training-Continuing Education (CE) credits and certificates for participants</t>
  </si>
  <si>
    <t>UWGBY Continuing Education and Workforce Training-Course Registration</t>
  </si>
  <si>
    <t>UWGBY Continuing Education and Workforce Training-Event Sponsorship</t>
  </si>
  <si>
    <t>UWGBY Continuing Education and Workforce Training-IT Support</t>
  </si>
  <si>
    <t>UWGBY Continuing Education and Workforce Training-Merchant Fees</t>
  </si>
  <si>
    <t>UWGBY Continuing Education and Workforce Training-Presentation Fees</t>
  </si>
  <si>
    <t>UWGBY Continuing Education and Workforce Training-Printing Services</t>
  </si>
  <si>
    <t>UWGBY Continuing Education and Workforce Training-Program Development</t>
  </si>
  <si>
    <t>UWGBY Continuing Education and Workforce Training-Training Program</t>
  </si>
  <si>
    <t>UWGBY Early College Programs-Class supplies</t>
  </si>
  <si>
    <t>UWGBY Early College Programs-OKTA FOB</t>
  </si>
  <si>
    <t>UWGBY Early College Programs-Shipping</t>
  </si>
  <si>
    <t>UWGBY Early College Programs-Textbook Fees</t>
  </si>
  <si>
    <t>UWGBY Facilities-Ground Services</t>
  </si>
  <si>
    <t>UWGBY Facilities-HVAC Services</t>
  </si>
  <si>
    <t>UWGBY Facilities-Maintenance Services</t>
  </si>
  <si>
    <t>UWGBY Facilities-Operation Services</t>
  </si>
  <si>
    <t>UWGBY Facilities-STEM Steam Charges</t>
  </si>
  <si>
    <t>UWGBY Facilities-Water-Sewer</t>
  </si>
  <si>
    <t>UWGBY Finance-Academic Excellence Scholarships Fall</t>
  </si>
  <si>
    <t>UWGBY Finance-Academic Excellence Scholarships Spring</t>
  </si>
  <si>
    <t>UWGBY Finance-Antenna Leased Space CL124 Leased Room</t>
  </si>
  <si>
    <t>UWGBY Finance-Antenna Space Lease Agreement</t>
  </si>
  <si>
    <t>UWGBY Finance-ATM Rent</t>
  </si>
  <si>
    <t>UWGBY Finance-Base Rent</t>
  </si>
  <si>
    <t>UWGBY Finance-Corporate Sponsorship</t>
  </si>
  <si>
    <t>UWGBY Finance-Health Services Center Rent</t>
  </si>
  <si>
    <t>UWGBY Finance-Postage</t>
  </si>
  <si>
    <t>UWGBY Finance-Pouring Rights Agreement- Cash Rights Fee</t>
  </si>
  <si>
    <t>UWGBY Finance-Pouring Rights Agreement- Esports</t>
  </si>
  <si>
    <t>UWGBY Finance-Pouring Rights Agreement- Weidner Center</t>
  </si>
  <si>
    <t>UWGBY Finance-Salaries- Economic Development Director</t>
  </si>
  <si>
    <t>UWGBY Finance-Space Lease Agreement</t>
  </si>
  <si>
    <t>UWGBY Finance-Staff Services - Editor and Assoicate Editor for Voyageur Magazine</t>
  </si>
  <si>
    <t>UWGBY Finance-University Union Rent</t>
  </si>
  <si>
    <t>UWGBY Finance-Workstudy Student Quarterly Billing</t>
  </si>
  <si>
    <t>UWGBY Housing-Guest Housing</t>
  </si>
  <si>
    <t>UWGBY Information Technology-Aruba Switches</t>
  </si>
  <si>
    <t>UWGBY Information Technology-Aruba Switches Licenses</t>
  </si>
  <si>
    <t>UWGBY Information Technology-Desktop Computer</t>
  </si>
  <si>
    <t>UWGBY Information Technology-Laptop</t>
  </si>
  <si>
    <t>UWGBY Information Technology-Telephone Fee</t>
  </si>
  <si>
    <t>UWGBY Information Technology-User Support Fee</t>
  </si>
  <si>
    <t>UWGBY Library-Lost Item Replacement Fee</t>
  </si>
  <si>
    <t>UWGBY Manitowoc Campus-Manitowoc Facility Rental</t>
  </si>
  <si>
    <t>UWGBY Marinette Campus-Marinette Sponsorship</t>
  </si>
  <si>
    <t>UWGBY Marinette Campus-Performance Tickets</t>
  </si>
  <si>
    <t>UWGBY Marinette Campus-Sheboygan Facility Rental</t>
  </si>
  <si>
    <t>UWGBY Medical College of Wisconsin-UW-Green Bay teaching responsibilities and faculty development for the MCW M1 &amp; M2 curriculum</t>
  </si>
  <si>
    <t>UWGBY Parking-Parking Permits</t>
  </si>
  <si>
    <t>UWGBY Parking-Signage</t>
  </si>
  <si>
    <t>UWGBY Police-Police Services</t>
  </si>
  <si>
    <t>UWGBY Police-Police Vehicle Usage</t>
  </si>
  <si>
    <t>UWGBY Pride Center-Safe Ally Training- Intro to Pride</t>
  </si>
  <si>
    <t>UWGBY Pride Center-Safe Ally Training- Pride History</t>
  </si>
  <si>
    <t>UWGBY Pride Center-Safe Ally Training- Pride Laws and News</t>
  </si>
  <si>
    <t>UWGBY Registrar-Student Directory</t>
  </si>
  <si>
    <t>UWGBY Sheboygan Campus-Marinette Facility Rental</t>
  </si>
  <si>
    <t>UWGBY Teaching Press-Book Printing Services</t>
  </si>
  <si>
    <t>UWGBY Union-Alcohol resale Kress</t>
  </si>
  <si>
    <t>UWGBY Union-Alcohol resale Weidner</t>
  </si>
  <si>
    <t>UWGBY Union-Booth Rental</t>
  </si>
  <si>
    <t>UWGBY Union-Coat Rack</t>
  </si>
  <si>
    <t>UWGBY Union-Computer Network/Jack Fee</t>
  </si>
  <si>
    <t>UWGBY Union-Custodial Charges</t>
  </si>
  <si>
    <t>UWGBY Union-Dining Area Programming</t>
  </si>
  <si>
    <t>UWGBY Union-Fall Late Night Breakfast</t>
  </si>
  <si>
    <t>UWGBY Union-Grease Trap Cleaning</t>
  </si>
  <si>
    <t>UWGBY Union-IT/AV Charges</t>
  </si>
  <si>
    <t>UWGBY Union-Natural Gas</t>
  </si>
  <si>
    <t>UWGBY Union-Pipe and Drape Rental</t>
  </si>
  <si>
    <t>UWGBY Union-Smallwares Fund</t>
  </si>
  <si>
    <t>UWGBY Union-Spring Late Night Breakfast</t>
  </si>
  <si>
    <t>UWGBY Union-Table and Chair Rental</t>
  </si>
  <si>
    <t>UWGBY Union-Telephone</t>
  </si>
  <si>
    <t>UWGBY Union-Transact Maintenance</t>
  </si>
  <si>
    <t>UWGBY Union-Union Commission</t>
  </si>
  <si>
    <t>UWGBY Union-Union Facility Rental</t>
  </si>
  <si>
    <t>UWGBY Union-Union Printing Services</t>
  </si>
  <si>
    <t>UWGBY Union-Vent Hood Cleaning</t>
  </si>
  <si>
    <t>UWGBY Union-Waste Management and Recycling</t>
  </si>
  <si>
    <t>UWGBY University Recreation-Building Supervisor Rate</t>
  </si>
  <si>
    <t>UWGBY University Recreation-Cancellation Fee</t>
  </si>
  <si>
    <t>UWGBY University Recreation-Climbing Tower Rental</t>
  </si>
  <si>
    <t>UWGBY University Recreation-Concession Commissions</t>
  </si>
  <si>
    <t>UWGBY University Recreation-Cooling Fee</t>
  </si>
  <si>
    <t>UWGBY University Recreation-Custodial Fee</t>
  </si>
  <si>
    <t>UWGBY University Recreation-Garbage &amp; Recycling Fee</t>
  </si>
  <si>
    <t>UWGBY University Recreation-King Park Rental</t>
  </si>
  <si>
    <t>UWGBY University Recreation-Kress Facilities Rental</t>
  </si>
  <si>
    <t>UWGBY University Recreation-Labor</t>
  </si>
  <si>
    <t>UWGBY University Recreation-Lifeguard on Duty</t>
  </si>
  <si>
    <t>UWGBY University Recreation-Locker Room Usage Fee</t>
  </si>
  <si>
    <t>UWGBY University Recreation-Maintenance Fee</t>
  </si>
  <si>
    <t>UWGBY University Recreation-Materials Fee</t>
  </si>
  <si>
    <t>UWGBY University Recreation-Parking Fees</t>
  </si>
  <si>
    <t>UWGBY University Recreation-Pool Rental</t>
  </si>
  <si>
    <t>UWGBY University Recreation-Public Safety Security and Traffic Control</t>
  </si>
  <si>
    <t>UWGBY University Recreation-Set Up Fee</t>
  </si>
  <si>
    <t>UWGBY University Recreation-Shorewood Cross Country Course</t>
  </si>
  <si>
    <t>UWGBY University Recreation-Tear Down Fee</t>
  </si>
  <si>
    <t>UWGBY University Recreation-Technical Support</t>
  </si>
  <si>
    <t>UWGBY University Recreation-Turf Maintenance</t>
  </si>
  <si>
    <t>UWGBY University Recreation-Videoboard Usage Fee</t>
  </si>
  <si>
    <t>UWGBY Weidner Center-Campus Use Agreement</t>
  </si>
  <si>
    <t>UWGBY Weidner Center-Weidner Commission</t>
  </si>
  <si>
    <t>UWGBY Youth Programs and Summer Camps-Access Cards</t>
  </si>
  <si>
    <t>UWGBY Youth Programs and Summer Camps-Camp Coordination Fee</t>
  </si>
  <si>
    <t>UWGBY Youth Programs and Summer Camps-Camp Set-up Fee</t>
  </si>
  <si>
    <t>UWGBY Youth Programs and Summer Camps-Camp Size Fee</t>
  </si>
  <si>
    <t>UWGBY Youth Programs and Summer Camps-Camps Onsite Day Fee</t>
  </si>
  <si>
    <t>UWGBY Youth Programs and Summer Camps-Camps Onsite Night Fee</t>
  </si>
  <si>
    <t>UWGBY Youth Programs and Summer Camps-Chartwells Dining</t>
  </si>
  <si>
    <t>UWGBY Youth Programs and Summer Camps-Kress Events Center Rental</t>
  </si>
  <si>
    <t>UWGBY Youth Programs and Summer Camps-Room Reservations</t>
  </si>
  <si>
    <t>UWGBY Youth Programs and Summer Camps-Roster Admin Fee</t>
  </si>
  <si>
    <t>UWGBY Youth Programs and Summer Camps-University Recreation Rentals</t>
  </si>
  <si>
    <t>Revenue Category Object</t>
  </si>
  <si>
    <t>RC00102 - Gift Revenue - Donor Direct</t>
  </si>
  <si>
    <t>RC00110 - Gift Revenue - UWF - Medical School Development Fund</t>
  </si>
  <si>
    <t>RC00111 - Gift Revenue - UWF - UW Medical Foundation Other</t>
  </si>
  <si>
    <t>RC00101 - Gift Revenue - Primary Fundraising Foundation</t>
  </si>
  <si>
    <t>RC00112 - Private Contract  - UW Medical Foundation</t>
  </si>
  <si>
    <t>RC00125 - Cash Over/Under</t>
  </si>
  <si>
    <t>RC00048 - Late Payment Penalty</t>
  </si>
  <si>
    <t>RC00011 - Foundation Reimbursement</t>
  </si>
  <si>
    <t>RC00292 - Facility Rental</t>
  </si>
  <si>
    <t>RC00014 - Administrative Fees</t>
  </si>
  <si>
    <t>RC00053 - General Services</t>
  </si>
  <si>
    <t>RC00133 - General Materials Sales</t>
  </si>
  <si>
    <t>RC00359 - Sponsorships</t>
  </si>
  <si>
    <t>RC00294 - Game Guarantees</t>
  </si>
  <si>
    <t>RC00135 - Food Services - Sales</t>
  </si>
  <si>
    <t>RC00091 - Conferences &amp; Workshops Registration Fees</t>
  </si>
  <si>
    <t>RC00061 - Equipment Rental</t>
  </si>
  <si>
    <t>RC00363 - Ticket Sales</t>
  </si>
  <si>
    <t>RC00092 - User Fees</t>
  </si>
  <si>
    <t>RC00197 - Resident Undergrad - Fall</t>
  </si>
  <si>
    <t>RC00198 - Resident Undergrad - Spring</t>
  </si>
  <si>
    <t>RC00060 - Food Services - Catering</t>
  </si>
  <si>
    <t>RC00018 - Continuing Education - Informational Instruction</t>
  </si>
  <si>
    <t>RC00056 - Copying and Printing Services</t>
  </si>
  <si>
    <t>RC00046 - Textbook Sales</t>
  </si>
  <si>
    <t>RC00181 - Steam Heat</t>
  </si>
  <si>
    <t>RC00121 - Cell Tower Rental</t>
  </si>
  <si>
    <t>RC00285 - Commissions</t>
  </si>
  <si>
    <t>RC00434 - Work Study - Non-Profit Agency</t>
  </si>
  <si>
    <t>RC00065 - Guest Lodging</t>
  </si>
  <si>
    <t>RC00042 - Parking Permits</t>
  </si>
  <si>
    <t>RC00036 - Camps &amp; Clinic Fees - Summer</t>
  </si>
  <si>
    <t>UWGBY Finance- External Sales</t>
  </si>
  <si>
    <t>RC99993 - GPR External Sales</t>
  </si>
  <si>
    <t>UWGBY Miscellaneous-UWGBY Campus Card Deposits</t>
  </si>
  <si>
    <t>UWGBY Miscellaneous-UWGBY Deferred Revenue</t>
  </si>
  <si>
    <t>UWGBY Miscellaneous</t>
  </si>
  <si>
    <t>RC00364 - Campus Card Deposits</t>
  </si>
  <si>
    <t>RC00423 - Generic Deferred Revenue Clearing</t>
  </si>
  <si>
    <t>UWGBY CSET-Fleet Cars</t>
  </si>
  <si>
    <t>RC00055 - Fleet Cars</t>
  </si>
  <si>
    <t>UWGBY CSET</t>
  </si>
  <si>
    <t>UWGBY Athletics-Ticket Sales</t>
  </si>
  <si>
    <t>UWGBY Cash Sales</t>
  </si>
  <si>
    <t>UWGBY Athletics-ATH AD NCAA Distributions</t>
  </si>
  <si>
    <t>UWGBY Cash Sales- External Sales</t>
  </si>
  <si>
    <t>UWGBY Cash Sales-Alcohol Sales</t>
  </si>
  <si>
    <t>UWGBY Cash Sales-Campus Card Deposits</t>
  </si>
  <si>
    <t>UWGBY Cash Sales-Cash Advance Repayment</t>
  </si>
  <si>
    <t>UWGBY Cash Sales-Cash Over/Under</t>
  </si>
  <si>
    <t>UWGBY Cash Sales-Clearing Deposit</t>
  </si>
  <si>
    <t>UWGBY Cash Sales-Comprehensive Background</t>
  </si>
  <si>
    <t>UWGBY Cash Sales-Concession Sales</t>
  </si>
  <si>
    <t>UWGBY Cash Sales-Conference Registrations</t>
  </si>
  <si>
    <t>UWGBY Cash Sales-Deferred Revenue</t>
  </si>
  <si>
    <t>UWGBY Cash Sales-Equipment Rental</t>
  </si>
  <si>
    <t>UWGBY Cash Sales-Facility Rental</t>
  </si>
  <si>
    <t>UWGBY Cash Sales-Food Sales</t>
  </si>
  <si>
    <t>UWGBY Cash Sales-General Services</t>
  </si>
  <si>
    <t>UWGBY Cash Sales-ID Cards</t>
  </si>
  <si>
    <t>UWGBY Cash Sales-Kress Fitness</t>
  </si>
  <si>
    <t>UWGBY Cash Sales-Kress Swim</t>
  </si>
  <si>
    <t>UWGBY Cash Sales-Library Fines</t>
  </si>
  <si>
    <t>UWGBY Cash Sales-Material Sales</t>
  </si>
  <si>
    <t>UWGBY Cash Sales-Meeting Room Rental</t>
  </si>
  <si>
    <t>UWGBY Cash Sales-Memberships</t>
  </si>
  <si>
    <t>UWGBY Cash Sales-Parking Athletic Events</t>
  </si>
  <si>
    <t>UWGBY Cash Sales-Parking Fines</t>
  </si>
  <si>
    <t>UWGBY Cash Sales-Parking Special Events</t>
  </si>
  <si>
    <t>UWGBY Cash Sales-Parking Visitor Day Pass</t>
  </si>
  <si>
    <t>UWGBY Cash Sales-Participation Fee</t>
  </si>
  <si>
    <t>UWGBY Cash Sales-Registrations</t>
  </si>
  <si>
    <t>UWGBY Cash Sales-Royalties</t>
  </si>
  <si>
    <t>UWGBY Cash Sales-Study Abroad Application Fee</t>
  </si>
  <si>
    <t>UWGBY Cash Sales-Surplus Sales</t>
  </si>
  <si>
    <t>UWGBY Cash Sales-Testing Services</t>
  </si>
  <si>
    <t>UWGBY Cash Sales-Ticket Sales</t>
  </si>
  <si>
    <t>UWGBY Cash Sales-User Fees</t>
  </si>
  <si>
    <t>UWGBY Cash Sales-UVHI Management Fee</t>
  </si>
  <si>
    <t>UWGBY Cash Sales-Vending Commissions</t>
  </si>
  <si>
    <t>UWGBY Change Fund Return</t>
  </si>
  <si>
    <t>UWGBY Surplus Sales Replacement</t>
  </si>
  <si>
    <t>RC00277 - Athletic Conference Distributions</t>
  </si>
  <si>
    <t>RC00114 - Cash Advance Repayment</t>
  </si>
  <si>
    <t>RC00417 - Revenue Distribution Clearing</t>
  </si>
  <si>
    <t>RC00286 - Concessions Sales</t>
  </si>
  <si>
    <t>RC00361 - Student ID Card Fees</t>
  </si>
  <si>
    <t>RC00052 - Student Fines</t>
  </si>
  <si>
    <t>RC00062 - Meeting Room Rental</t>
  </si>
  <si>
    <t>RC00099 - Membership Fees</t>
  </si>
  <si>
    <t>RC00332 - Parking Athletic Events</t>
  </si>
  <si>
    <t>RC00041 - Parking Fines</t>
  </si>
  <si>
    <t>RC00341 - Parking Special Events</t>
  </si>
  <si>
    <t>RC00343 - Parking Visitor Day Passes</t>
  </si>
  <si>
    <t>RC00344 - Participation Fee</t>
  </si>
  <si>
    <t>RC00128 - Events</t>
  </si>
  <si>
    <t>RC00356 - Royalties &amp; Licensing</t>
  </si>
  <si>
    <t>RC00183 - Study Abroad Application Fee</t>
  </si>
  <si>
    <t>RC00152 - Surplus Property Revenue</t>
  </si>
  <si>
    <t>RC00038 - Vending Commissions</t>
  </si>
  <si>
    <t>RC00462 - Change Fund Return</t>
  </si>
  <si>
    <t>RC00425 - Surplus State Replacement Property</t>
  </si>
  <si>
    <t>UWGBY Registry</t>
  </si>
  <si>
    <t>UWGBY Registry-Advancing States</t>
  </si>
  <si>
    <t>UWGBY Registry-CDCP</t>
  </si>
  <si>
    <t>UWGBY Registry-Guardian</t>
  </si>
  <si>
    <t>UWGBY Registry-New Hampshire</t>
  </si>
  <si>
    <t>RC00054 - Services - Other State Agencies</t>
  </si>
  <si>
    <t>UWGBY Continuing Education and Workforce Training-IT Services</t>
  </si>
  <si>
    <t>RC00115 - IT Services</t>
  </si>
  <si>
    <t>UWGBY Phoenix Store-Textbook &amp; Course Material Service</t>
  </si>
  <si>
    <t>UWGBY Phoenix Store</t>
  </si>
  <si>
    <t>UWGBY - Housing Meal Credit</t>
  </si>
  <si>
    <t>UWGBY - Library Archives Copies</t>
  </si>
  <si>
    <t>UWGBY - Petty Cash</t>
  </si>
  <si>
    <t>UWGBY - Service Expense Reimbursement</t>
  </si>
  <si>
    <t>UWGBY - Travel Reimbursement</t>
  </si>
  <si>
    <t>UWGBY Cash Sales - Residence Hall Rental - Fall</t>
  </si>
  <si>
    <t>UWGBY Financial Aid - Work Study</t>
  </si>
  <si>
    <t>RC00059 - Meal Plans - Fall</t>
  </si>
  <si>
    <t>RC88912 - Miscellaneous Expense Refund</t>
  </si>
  <si>
    <t>RC00463 - Petty Cash Return</t>
  </si>
  <si>
    <t>RC00064 - Residence Hall Rental - Fall</t>
  </si>
  <si>
    <t>RC00424 - Federal Student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</si>
</sst>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4"/>
      <name val="Arial"/>
      <family val="2"/>
    </font>
    <font>
      <b/>
      <sz val="16"/>
      <name val="Tahoma"/>
      <family val="2"/>
    </font>
    <font>
      <sz val="16"/>
      <name val="Tahoma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sz val="22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2"/>
      <color indexed="60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17" fillId="0" borderId="0" xfId="0" applyFont="1"/>
    <xf numFmtId="0" fontId="1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0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3" fillId="0" borderId="3" xfId="0" applyFont="1" applyBorder="1" applyAlignment="1" applyProtection="1">
      <alignment horizontal="center"/>
      <protection locked="0"/>
    </xf>
    <xf numFmtId="44" fontId="13" fillId="0" borderId="3" xfId="0" applyNumberFormat="1" applyFont="1" applyBorder="1"/>
    <xf numFmtId="164" fontId="13" fillId="0" borderId="0" xfId="0" applyNumberFormat="1" applyFont="1"/>
    <xf numFmtId="0" fontId="13" fillId="0" borderId="0" xfId="0" applyFont="1" applyAlignment="1">
      <alignment vertical="top" wrapText="1"/>
    </xf>
    <xf numFmtId="44" fontId="13" fillId="0" borderId="0" xfId="1" applyFont="1" applyBorder="1" applyAlignment="1"/>
    <xf numFmtId="0" fontId="13" fillId="0" borderId="0" xfId="0" applyFont="1" applyAlignment="1">
      <alignment horizontal="center"/>
    </xf>
    <xf numFmtId="44" fontId="13" fillId="0" borderId="3" xfId="0" applyNumberFormat="1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right" wrapText="1"/>
    </xf>
    <xf numFmtId="0" fontId="14" fillId="0" borderId="5" xfId="0" applyFont="1" applyBorder="1" applyAlignment="1">
      <alignment horizontal="center"/>
    </xf>
    <xf numFmtId="44" fontId="14" fillId="0" borderId="6" xfId="0" applyNumberFormat="1" applyFont="1" applyBorder="1"/>
    <xf numFmtId="0" fontId="11" fillId="0" borderId="1" xfId="0" applyFont="1" applyBorder="1" applyAlignment="1">
      <alignment horizontal="left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44" fontId="13" fillId="2" borderId="7" xfId="1" applyFont="1" applyFill="1" applyBorder="1" applyAlignment="1" applyProtection="1"/>
    <xf numFmtId="44" fontId="13" fillId="2" borderId="2" xfId="1" applyFont="1" applyFill="1" applyBorder="1" applyAlignment="1" applyProtection="1"/>
    <xf numFmtId="0" fontId="8" fillId="0" borderId="8" xfId="0" applyFont="1" applyBorder="1" applyAlignment="1">
      <alignment horizontal="right"/>
    </xf>
    <xf numFmtId="0" fontId="13" fillId="0" borderId="8" xfId="0" applyFont="1" applyBorder="1"/>
    <xf numFmtId="0" fontId="13" fillId="2" borderId="7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0" fillId="0" borderId="19" xfId="0" applyBorder="1" applyProtection="1">
      <protection locked="0"/>
    </xf>
    <xf numFmtId="0" fontId="13" fillId="2" borderId="15" xfId="0" applyFont="1" applyFill="1" applyBorder="1" applyAlignment="1" applyProtection="1">
      <alignment horizontal="left"/>
      <protection locked="0"/>
    </xf>
    <xf numFmtId="0" fontId="13" fillId="2" borderId="16" xfId="0" applyFont="1" applyFill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horizontal="left"/>
      <protection locked="0"/>
    </xf>
    <xf numFmtId="0" fontId="13" fillId="2" borderId="20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44" fontId="13" fillId="2" borderId="7" xfId="1" applyFont="1" applyFill="1" applyBorder="1" applyAlignment="1" applyProtection="1">
      <protection locked="0"/>
    </xf>
    <xf numFmtId="44" fontId="13" fillId="2" borderId="2" xfId="1" applyFont="1" applyFill="1" applyBorder="1" applyAlignment="1" applyProtection="1">
      <protection locked="0"/>
    </xf>
    <xf numFmtId="44" fontId="10" fillId="2" borderId="7" xfId="1" applyFont="1" applyFill="1" applyBorder="1" applyAlignment="1" applyProtection="1">
      <alignment horizontal="center"/>
      <protection locked="0"/>
    </xf>
    <xf numFmtId="44" fontId="13" fillId="2" borderId="2" xfId="1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0" fontId="13" fillId="2" borderId="13" xfId="0" applyFont="1" applyFill="1" applyBorder="1" applyAlignment="1" applyProtection="1">
      <alignment horizontal="left"/>
      <protection locked="0"/>
    </xf>
    <xf numFmtId="0" fontId="13" fillId="2" borderId="14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left" wrapText="1"/>
      <protection locked="0"/>
    </xf>
    <xf numFmtId="0" fontId="13" fillId="2" borderId="10" xfId="0" applyFont="1" applyFill="1" applyBorder="1" applyAlignment="1" applyProtection="1">
      <alignment horizontal="left" wrapText="1"/>
      <protection locked="0"/>
    </xf>
    <xf numFmtId="0" fontId="13" fillId="2" borderId="11" xfId="0" applyFont="1" applyFill="1" applyBorder="1" applyAlignment="1" applyProtection="1">
      <alignment horizontal="left" wrapText="1"/>
      <protection locked="0"/>
    </xf>
    <xf numFmtId="0" fontId="13" fillId="2" borderId="12" xfId="0" applyFont="1" applyFill="1" applyBorder="1" applyAlignment="1" applyProtection="1">
      <alignment horizontal="left" wrapText="1"/>
      <protection locked="0"/>
    </xf>
    <xf numFmtId="0" fontId="13" fillId="2" borderId="13" xfId="0" applyFont="1" applyFill="1" applyBorder="1" applyAlignment="1" applyProtection="1">
      <alignment horizontal="left" wrapText="1"/>
      <protection locked="0"/>
    </xf>
    <xf numFmtId="0" fontId="13" fillId="2" borderId="14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13" fillId="2" borderId="16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44" fontId="13" fillId="2" borderId="7" xfId="1" applyFont="1" applyFill="1" applyBorder="1" applyAlignment="1" applyProtection="1">
      <alignment horizontal="left"/>
      <protection locked="0"/>
    </xf>
    <xf numFmtId="44" fontId="13" fillId="2" borderId="2" xfId="1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</xdr:colOff>
      <xdr:row>0</xdr:row>
      <xdr:rowOff>6</xdr:rowOff>
    </xdr:from>
    <xdr:to>
      <xdr:col>4</xdr:col>
      <xdr:colOff>115420</xdr:colOff>
      <xdr:row>6</xdr:row>
      <xdr:rowOff>313692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6" y="6"/>
          <a:ext cx="7341714" cy="130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7:T73"/>
  <sheetViews>
    <sheetView tabSelected="1" zoomScale="75" workbookViewId="0">
      <selection activeCell="C19" sqref="C19:D19"/>
    </sheetView>
  </sheetViews>
  <sheetFormatPr defaultRowHeight="12.75" x14ac:dyDescent="0.2"/>
  <cols>
    <col min="1" max="1" width="3.28515625" customWidth="1"/>
    <col min="2" max="2" width="78.140625" customWidth="1"/>
    <col min="3" max="3" width="12.140625" customWidth="1"/>
    <col min="4" max="4" width="18" customWidth="1"/>
    <col min="5" max="5" width="81.85546875" customWidth="1"/>
    <col min="6" max="6" width="32.85546875" bestFit="1" customWidth="1"/>
    <col min="7" max="7" width="21.85546875" customWidth="1"/>
    <col min="8" max="8" width="27.28515625" customWidth="1"/>
    <col min="9" max="9" width="17" customWidth="1"/>
    <col min="10" max="10" width="15.7109375" customWidth="1"/>
    <col min="11" max="11" width="21.5703125" customWidth="1"/>
    <col min="12" max="12" width="23.5703125" customWidth="1"/>
    <col min="15" max="15" width="9.85546875" customWidth="1"/>
  </cols>
  <sheetData>
    <row r="7" spans="2:11" ht="27" x14ac:dyDescent="0.35">
      <c r="B7" s="18" t="s">
        <v>17</v>
      </c>
      <c r="C7" s="2"/>
      <c r="K7" s="3"/>
    </row>
    <row r="8" spans="2:11" ht="27" x14ac:dyDescent="0.35">
      <c r="B8" s="18"/>
      <c r="C8" s="2"/>
      <c r="K8" s="3"/>
    </row>
    <row r="9" spans="2:11" ht="18" customHeight="1" x14ac:dyDescent="0.35">
      <c r="B9" s="18"/>
      <c r="C9" s="2"/>
      <c r="K9" s="3"/>
    </row>
    <row r="10" spans="2:11" ht="15" x14ac:dyDescent="0.2">
      <c r="B10" s="45" t="s">
        <v>12</v>
      </c>
      <c r="C10" s="1"/>
      <c r="D10" s="1"/>
    </row>
    <row r="11" spans="2:11" ht="18" x14ac:dyDescent="0.25">
      <c r="B11" s="17" t="s">
        <v>2</v>
      </c>
      <c r="C11" s="1"/>
      <c r="D11" s="1"/>
    </row>
    <row r="12" spans="2:11" ht="18" x14ac:dyDescent="0.25">
      <c r="B12" s="17" t="s">
        <v>16</v>
      </c>
      <c r="C12" s="1"/>
      <c r="D12" s="1"/>
    </row>
    <row r="13" spans="2:11" ht="18" x14ac:dyDescent="0.25">
      <c r="B13" s="17" t="s">
        <v>20</v>
      </c>
      <c r="C13" s="1"/>
      <c r="D13" s="1"/>
    </row>
    <row r="14" spans="2:11" ht="18" x14ac:dyDescent="0.25">
      <c r="B14" s="17" t="s">
        <v>15</v>
      </c>
      <c r="C14" s="1"/>
      <c r="D14" s="1"/>
    </row>
    <row r="15" spans="2:11" ht="18" x14ac:dyDescent="0.25">
      <c r="B15" s="17" t="s">
        <v>21</v>
      </c>
      <c r="C15" s="1"/>
      <c r="D15" s="1"/>
    </row>
    <row r="16" spans="2:11" ht="13.5" thickBot="1" x14ac:dyDescent="0.25">
      <c r="B16" s="6"/>
      <c r="C16" s="1"/>
      <c r="D16" s="1"/>
    </row>
    <row r="17" spans="2:12" ht="30" customHeight="1" thickBot="1" x14ac:dyDescent="0.3">
      <c r="B17" s="44" t="s">
        <v>11</v>
      </c>
      <c r="C17" s="34"/>
      <c r="D17" s="1"/>
      <c r="F17" s="15"/>
      <c r="K17" s="7"/>
    </row>
    <row r="18" spans="2:12" ht="17.25" customHeight="1" thickBot="1" x14ac:dyDescent="0.25">
      <c r="B18" s="5"/>
      <c r="D18" s="7"/>
      <c r="L18" s="7"/>
    </row>
    <row r="19" spans="2:12" s="24" customFormat="1" ht="18" customHeight="1" thickBot="1" x14ac:dyDescent="0.3">
      <c r="B19" s="46" t="s">
        <v>0</v>
      </c>
      <c r="C19" s="59"/>
      <c r="D19" s="60"/>
      <c r="E19" s="21"/>
      <c r="F19" s="22"/>
      <c r="G19" s="23"/>
      <c r="H19" s="23"/>
      <c r="I19" s="5"/>
      <c r="J19" s="5"/>
    </row>
    <row r="20" spans="2:12" ht="19.5" x14ac:dyDescent="0.25">
      <c r="B20" s="16"/>
      <c r="C20" s="8"/>
      <c r="D20" s="8"/>
      <c r="E20" s="8"/>
      <c r="F20" s="11"/>
      <c r="G20" s="12"/>
      <c r="H20" s="12"/>
      <c r="I20" s="4"/>
      <c r="J20" s="4"/>
    </row>
    <row r="21" spans="2:12" ht="21" customHeight="1" x14ac:dyDescent="0.25">
      <c r="B21" s="49" t="s">
        <v>18</v>
      </c>
      <c r="C21" s="29"/>
      <c r="D21" s="30"/>
      <c r="E21" s="30"/>
      <c r="F21" s="30"/>
      <c r="G21" s="20"/>
      <c r="H21" s="12"/>
      <c r="I21" s="4"/>
      <c r="J21" s="4"/>
    </row>
    <row r="22" spans="2:12" s="25" customFormat="1" ht="21" customHeight="1" x14ac:dyDescent="0.2">
      <c r="B22" s="55" t="s">
        <v>3</v>
      </c>
      <c r="C22" s="78"/>
      <c r="D22" s="79"/>
      <c r="E22" s="79"/>
      <c r="F22" s="80"/>
      <c r="G22" s="28"/>
      <c r="H22" s="26"/>
      <c r="I22" s="27"/>
      <c r="J22" s="27"/>
    </row>
    <row r="23" spans="2:12" s="25" customFormat="1" ht="21" customHeight="1" x14ac:dyDescent="0.2">
      <c r="B23" s="56"/>
      <c r="C23" s="81"/>
      <c r="D23" s="82"/>
      <c r="E23" s="82"/>
      <c r="F23" s="83"/>
      <c r="G23" s="28"/>
      <c r="H23" s="26"/>
      <c r="I23" s="27"/>
      <c r="J23" s="27"/>
    </row>
    <row r="24" spans="2:12" ht="18" customHeight="1" x14ac:dyDescent="0.25">
      <c r="B24" s="55" t="s">
        <v>4</v>
      </c>
      <c r="C24" s="84"/>
      <c r="D24" s="85"/>
      <c r="E24" s="85"/>
      <c r="F24" s="86"/>
      <c r="G24" s="20"/>
      <c r="I24" s="4"/>
      <c r="J24" s="4"/>
    </row>
    <row r="25" spans="2:12" ht="18" x14ac:dyDescent="0.25">
      <c r="B25" s="56"/>
      <c r="C25" s="81"/>
      <c r="D25" s="82"/>
      <c r="E25" s="82"/>
      <c r="F25" s="83"/>
      <c r="G25" s="20"/>
      <c r="I25" s="4"/>
      <c r="J25" s="4"/>
    </row>
    <row r="26" spans="2:12" ht="18" x14ac:dyDescent="0.25">
      <c r="B26" s="55" t="s">
        <v>5</v>
      </c>
      <c r="C26" s="61"/>
      <c r="D26" s="62"/>
      <c r="E26" s="62"/>
      <c r="F26" s="63"/>
      <c r="G26" s="20"/>
      <c r="I26" s="4"/>
      <c r="J26" s="4"/>
    </row>
    <row r="27" spans="2:12" ht="21.75" customHeight="1" x14ac:dyDescent="0.25">
      <c r="B27" s="56"/>
      <c r="C27" s="73"/>
      <c r="D27" s="74"/>
      <c r="E27" s="74"/>
      <c r="F27" s="75"/>
      <c r="G27" s="20"/>
      <c r="I27" s="4"/>
      <c r="J27" s="4"/>
    </row>
    <row r="28" spans="2:12" ht="21.75" customHeight="1" x14ac:dyDescent="0.25">
      <c r="B28" s="55" t="s">
        <v>6</v>
      </c>
      <c r="C28" s="61"/>
      <c r="D28" s="62"/>
      <c r="E28" s="62"/>
      <c r="F28" s="63"/>
      <c r="G28" s="20"/>
      <c r="I28" s="4"/>
      <c r="J28" s="4"/>
    </row>
    <row r="29" spans="2:12" ht="21.75" customHeight="1" x14ac:dyDescent="0.25">
      <c r="B29" s="56"/>
      <c r="C29" s="73"/>
      <c r="D29" s="74"/>
      <c r="E29" s="74"/>
      <c r="F29" s="75"/>
      <c r="G29" s="20"/>
      <c r="I29" s="4"/>
      <c r="J29" s="4"/>
    </row>
    <row r="30" spans="2:12" ht="21.75" customHeight="1" x14ac:dyDescent="0.25">
      <c r="B30" s="55" t="s">
        <v>7</v>
      </c>
      <c r="C30" s="61"/>
      <c r="D30" s="62"/>
      <c r="E30" s="62"/>
      <c r="F30" s="63"/>
      <c r="G30" s="20"/>
      <c r="I30" s="4"/>
      <c r="J30" s="4"/>
    </row>
    <row r="31" spans="2:12" ht="21.75" customHeight="1" x14ac:dyDescent="0.25">
      <c r="B31" s="56"/>
      <c r="C31" s="64"/>
      <c r="D31" s="65"/>
      <c r="E31" s="65"/>
      <c r="F31" s="66"/>
      <c r="G31" s="20"/>
      <c r="I31" s="4"/>
      <c r="J31" s="4"/>
    </row>
    <row r="32" spans="2:12" ht="21.75" customHeight="1" x14ac:dyDescent="0.25">
      <c r="B32" s="55" t="s">
        <v>19</v>
      </c>
      <c r="C32" s="61"/>
      <c r="D32" s="62"/>
      <c r="E32" s="62"/>
      <c r="F32" s="63"/>
      <c r="G32" s="20"/>
      <c r="I32" s="4"/>
      <c r="J32" s="4"/>
    </row>
    <row r="33" spans="2:20" ht="21.75" customHeight="1" x14ac:dyDescent="0.25">
      <c r="B33" s="56"/>
      <c r="C33" s="64"/>
      <c r="D33" s="65"/>
      <c r="E33" s="65"/>
      <c r="F33" s="66"/>
      <c r="G33" s="20"/>
      <c r="I33" s="4"/>
      <c r="J33" s="4"/>
    </row>
    <row r="34" spans="2:20" ht="21.75" customHeight="1" x14ac:dyDescent="0.25">
      <c r="B34" s="19"/>
      <c r="C34" s="20"/>
      <c r="D34" s="20"/>
      <c r="E34" s="20"/>
      <c r="F34" s="20"/>
      <c r="G34" s="20"/>
      <c r="I34" s="4"/>
      <c r="J34" s="4"/>
    </row>
    <row r="35" spans="2:20" x14ac:dyDescent="0.2">
      <c r="B35" s="4"/>
      <c r="C35" s="9"/>
      <c r="D35" s="10"/>
      <c r="E35" s="10"/>
      <c r="G35" s="13"/>
      <c r="H35" s="4"/>
      <c r="I35" s="4"/>
      <c r="J35" s="4"/>
      <c r="K35" s="4"/>
      <c r="O35" s="4"/>
    </row>
    <row r="36" spans="2:20" s="25" customFormat="1" ht="45" x14ac:dyDescent="0.2">
      <c r="B36" s="31" t="s">
        <v>8</v>
      </c>
      <c r="C36" s="31" t="s">
        <v>9</v>
      </c>
      <c r="D36" s="31" t="s">
        <v>13</v>
      </c>
      <c r="E36" s="31" t="s">
        <v>27</v>
      </c>
      <c r="F36" s="31" t="s">
        <v>22</v>
      </c>
      <c r="G36" s="31" t="s">
        <v>23</v>
      </c>
      <c r="H36" s="31" t="s">
        <v>26</v>
      </c>
      <c r="I36" s="31" t="s">
        <v>24</v>
      </c>
      <c r="J36" s="31" t="s">
        <v>25</v>
      </c>
      <c r="K36" s="31" t="s">
        <v>14</v>
      </c>
      <c r="L36" s="31" t="s">
        <v>1</v>
      </c>
      <c r="M36" s="32"/>
      <c r="N36" s="32"/>
      <c r="O36" s="32"/>
      <c r="P36" s="32"/>
      <c r="R36" s="32"/>
      <c r="S36" s="32"/>
      <c r="T36" s="32"/>
    </row>
    <row r="37" spans="2:20" ht="18.75" thickBot="1" x14ac:dyDescent="0.3">
      <c r="B37" s="35"/>
      <c r="C37" s="36"/>
      <c r="D37" s="36"/>
      <c r="E37" s="36"/>
      <c r="F37" s="37"/>
      <c r="G37" s="37"/>
      <c r="H37" s="37"/>
      <c r="I37" s="37"/>
      <c r="J37" s="37"/>
      <c r="K37" s="43" t="s">
        <v>10</v>
      </c>
      <c r="L37" s="38"/>
      <c r="M37" s="4"/>
      <c r="N37" s="4"/>
      <c r="O37" s="4"/>
      <c r="P37" s="4"/>
      <c r="Q37" s="4"/>
      <c r="R37" s="4"/>
      <c r="S37" s="14"/>
      <c r="T37" s="14"/>
    </row>
    <row r="38" spans="2:20" s="34" customFormat="1" ht="18.75" thickTop="1" x14ac:dyDescent="0.25">
      <c r="B38" s="76"/>
      <c r="C38" s="57"/>
      <c r="D38" s="69"/>
      <c r="E38" s="87"/>
      <c r="F38" s="67" t="str">
        <f>IFERROR(VLOOKUP(E38,'Sales Items'!B:C,2,0)," ")</f>
        <v xml:space="preserve"> </v>
      </c>
      <c r="G38" s="89"/>
      <c r="H38" s="89"/>
      <c r="I38" s="89"/>
      <c r="J38" s="89"/>
      <c r="K38" s="71"/>
      <c r="L38" s="53">
        <f>SUM(C38*D38)</f>
        <v>0</v>
      </c>
    </row>
    <row r="39" spans="2:20" s="34" customFormat="1" ht="18" x14ac:dyDescent="0.25">
      <c r="B39" s="77"/>
      <c r="C39" s="58"/>
      <c r="D39" s="70"/>
      <c r="E39" s="88"/>
      <c r="F39" s="68"/>
      <c r="G39" s="68"/>
      <c r="H39" s="68"/>
      <c r="I39" s="68"/>
      <c r="J39" s="68"/>
      <c r="K39" s="72"/>
      <c r="L39" s="54"/>
    </row>
    <row r="40" spans="2:20" s="34" customFormat="1" ht="18" x14ac:dyDescent="0.25">
      <c r="B40" s="76"/>
      <c r="C40" s="57"/>
      <c r="D40" s="69"/>
      <c r="E40" s="87"/>
      <c r="F40" s="67" t="str">
        <f>IFERROR(VLOOKUP(E40,'Sales Items'!B:C,2,0)," ")</f>
        <v xml:space="preserve"> </v>
      </c>
      <c r="G40" s="89"/>
      <c r="H40" s="89"/>
      <c r="I40" s="89"/>
      <c r="J40" s="89"/>
      <c r="K40" s="71"/>
      <c r="L40" s="53">
        <f>SUM(C40*D40)</f>
        <v>0</v>
      </c>
      <c r="S40" s="39"/>
    </row>
    <row r="41" spans="2:20" s="34" customFormat="1" ht="18" x14ac:dyDescent="0.25">
      <c r="B41" s="77"/>
      <c r="C41" s="58"/>
      <c r="D41" s="70"/>
      <c r="E41" s="88"/>
      <c r="F41" s="68"/>
      <c r="G41" s="68"/>
      <c r="H41" s="68"/>
      <c r="I41" s="68"/>
      <c r="J41" s="68"/>
      <c r="K41" s="72"/>
      <c r="L41" s="54"/>
      <c r="S41" s="39"/>
      <c r="T41" s="39"/>
    </row>
    <row r="42" spans="2:20" s="34" customFormat="1" ht="18" x14ac:dyDescent="0.25">
      <c r="B42" s="76"/>
      <c r="C42" s="57"/>
      <c r="D42" s="69"/>
      <c r="E42" s="87"/>
      <c r="F42" s="67" t="str">
        <f>IFERROR(VLOOKUP(E42,'Sales Items'!B:C,2,0)," ")</f>
        <v xml:space="preserve"> </v>
      </c>
      <c r="G42" s="89"/>
      <c r="H42" s="89"/>
      <c r="I42" s="89"/>
      <c r="J42" s="89"/>
      <c r="K42" s="71"/>
      <c r="L42" s="53">
        <f>SUM(C42*D42)</f>
        <v>0</v>
      </c>
      <c r="S42" s="39"/>
    </row>
    <row r="43" spans="2:20" s="34" customFormat="1" ht="18" x14ac:dyDescent="0.25">
      <c r="B43" s="77"/>
      <c r="C43" s="58"/>
      <c r="D43" s="70"/>
      <c r="E43" s="88"/>
      <c r="F43" s="68"/>
      <c r="G43" s="68"/>
      <c r="H43" s="68"/>
      <c r="I43" s="68"/>
      <c r="J43" s="68"/>
      <c r="K43" s="72"/>
      <c r="L43" s="54"/>
      <c r="S43" s="39"/>
      <c r="T43" s="39"/>
    </row>
    <row r="44" spans="2:20" s="34" customFormat="1" ht="18" x14ac:dyDescent="0.25">
      <c r="B44" s="76"/>
      <c r="C44" s="57"/>
      <c r="D44" s="69"/>
      <c r="E44" s="87"/>
      <c r="F44" s="67" t="str">
        <f>IFERROR(VLOOKUP(E44,'Sales Items'!B:C,2,0)," ")</f>
        <v xml:space="preserve"> </v>
      </c>
      <c r="G44" s="89"/>
      <c r="H44" s="89"/>
      <c r="I44" s="89"/>
      <c r="J44" s="89"/>
      <c r="K44" s="71"/>
      <c r="L44" s="53">
        <f>SUM(C44*D44)</f>
        <v>0</v>
      </c>
      <c r="S44" s="39"/>
    </row>
    <row r="45" spans="2:20" s="34" customFormat="1" ht="18" x14ac:dyDescent="0.25">
      <c r="B45" s="77"/>
      <c r="C45" s="58"/>
      <c r="D45" s="70"/>
      <c r="E45" s="88"/>
      <c r="F45" s="68"/>
      <c r="G45" s="68"/>
      <c r="H45" s="68"/>
      <c r="I45" s="68"/>
      <c r="J45" s="68"/>
      <c r="K45" s="72"/>
      <c r="L45" s="54"/>
      <c r="S45" s="39"/>
      <c r="T45" s="39"/>
    </row>
    <row r="46" spans="2:20" s="34" customFormat="1" ht="18" x14ac:dyDescent="0.25">
      <c r="B46" s="76"/>
      <c r="C46" s="57"/>
      <c r="D46" s="69"/>
      <c r="E46" s="87"/>
      <c r="F46" s="67" t="str">
        <f>IFERROR(VLOOKUP(E46,'Sales Items'!B:C,2,0)," ")</f>
        <v xml:space="preserve"> </v>
      </c>
      <c r="G46" s="89"/>
      <c r="H46" s="89"/>
      <c r="I46" s="89"/>
      <c r="J46" s="89"/>
      <c r="K46" s="71"/>
      <c r="L46" s="53">
        <f>SUM(C46*D46)</f>
        <v>0</v>
      </c>
      <c r="S46" s="39"/>
    </row>
    <row r="47" spans="2:20" s="34" customFormat="1" ht="18" x14ac:dyDescent="0.25">
      <c r="B47" s="77"/>
      <c r="C47" s="58"/>
      <c r="D47" s="70"/>
      <c r="E47" s="88"/>
      <c r="F47" s="68"/>
      <c r="G47" s="68"/>
      <c r="H47" s="68"/>
      <c r="I47" s="68"/>
      <c r="J47" s="68"/>
      <c r="K47" s="72"/>
      <c r="L47" s="54"/>
      <c r="S47" s="39"/>
      <c r="T47" s="39"/>
    </row>
    <row r="48" spans="2:20" s="34" customFormat="1" ht="18" x14ac:dyDescent="0.25">
      <c r="B48" s="76"/>
      <c r="C48" s="57"/>
      <c r="D48" s="69"/>
      <c r="E48" s="87"/>
      <c r="F48" s="67" t="str">
        <f>IFERROR(VLOOKUP(E48,'Sales Items'!B:C,2,0)," ")</f>
        <v xml:space="preserve"> </v>
      </c>
      <c r="G48" s="89"/>
      <c r="H48" s="89"/>
      <c r="I48" s="89"/>
      <c r="J48" s="89"/>
      <c r="K48" s="71"/>
      <c r="L48" s="53">
        <f>SUM(C48*D48)</f>
        <v>0</v>
      </c>
      <c r="S48" s="39"/>
    </row>
    <row r="49" spans="2:20" s="34" customFormat="1" ht="18" x14ac:dyDescent="0.25">
      <c r="B49" s="77"/>
      <c r="C49" s="58"/>
      <c r="D49" s="70"/>
      <c r="E49" s="88"/>
      <c r="F49" s="68"/>
      <c r="G49" s="68"/>
      <c r="H49" s="68"/>
      <c r="I49" s="68"/>
      <c r="J49" s="68"/>
      <c r="K49" s="72"/>
      <c r="L49" s="54"/>
      <c r="S49" s="39"/>
      <c r="T49" s="39"/>
    </row>
    <row r="50" spans="2:20" s="34" customFormat="1" ht="18" x14ac:dyDescent="0.25">
      <c r="B50" s="76"/>
      <c r="C50" s="57"/>
      <c r="D50" s="69"/>
      <c r="E50" s="87"/>
      <c r="F50" s="67" t="str">
        <f>IFERROR(VLOOKUP(E50,'Sales Items'!B:C,2,0)," ")</f>
        <v xml:space="preserve"> </v>
      </c>
      <c r="G50" s="89"/>
      <c r="H50" s="89"/>
      <c r="I50" s="89"/>
      <c r="J50" s="89"/>
      <c r="K50" s="71"/>
      <c r="L50" s="53">
        <f>SUM(C50*D50)</f>
        <v>0</v>
      </c>
      <c r="S50" s="39"/>
    </row>
    <row r="51" spans="2:20" s="34" customFormat="1" ht="18" x14ac:dyDescent="0.25">
      <c r="B51" s="77"/>
      <c r="C51" s="58"/>
      <c r="D51" s="70"/>
      <c r="E51" s="88"/>
      <c r="F51" s="68"/>
      <c r="G51" s="68"/>
      <c r="H51" s="68"/>
      <c r="I51" s="68"/>
      <c r="J51" s="68"/>
      <c r="K51" s="72"/>
      <c r="L51" s="54"/>
      <c r="S51" s="39"/>
      <c r="T51" s="39"/>
    </row>
    <row r="52" spans="2:20" s="34" customFormat="1" ht="18" x14ac:dyDescent="0.25">
      <c r="B52" s="76"/>
      <c r="C52" s="57"/>
      <c r="D52" s="69"/>
      <c r="E52" s="87"/>
      <c r="F52" s="67" t="str">
        <f>IFERROR(VLOOKUP(E52,'Sales Items'!B:C,2,0)," ")</f>
        <v xml:space="preserve"> </v>
      </c>
      <c r="G52" s="89"/>
      <c r="H52" s="89"/>
      <c r="I52" s="89"/>
      <c r="J52" s="89"/>
      <c r="K52" s="71"/>
      <c r="L52" s="53">
        <f>SUM(C52*D52)</f>
        <v>0</v>
      </c>
      <c r="S52" s="39"/>
    </row>
    <row r="53" spans="2:20" s="34" customFormat="1" ht="18" x14ac:dyDescent="0.25">
      <c r="B53" s="77"/>
      <c r="C53" s="58"/>
      <c r="D53" s="70"/>
      <c r="E53" s="88"/>
      <c r="F53" s="68"/>
      <c r="G53" s="68"/>
      <c r="H53" s="68"/>
      <c r="I53" s="68"/>
      <c r="J53" s="68"/>
      <c r="K53" s="72"/>
      <c r="L53" s="54"/>
      <c r="S53" s="39"/>
      <c r="T53" s="39"/>
    </row>
    <row r="54" spans="2:20" s="34" customFormat="1" ht="18" x14ac:dyDescent="0.25">
      <c r="B54" s="76"/>
      <c r="C54" s="57"/>
      <c r="D54" s="69"/>
      <c r="E54" s="87"/>
      <c r="F54" s="67" t="str">
        <f>IFERROR(VLOOKUP(E54,'Sales Items'!B:C,2,0)," ")</f>
        <v xml:space="preserve"> </v>
      </c>
      <c r="G54" s="89"/>
      <c r="H54" s="89"/>
      <c r="I54" s="89"/>
      <c r="J54" s="89"/>
      <c r="K54" s="71"/>
      <c r="L54" s="53">
        <f>SUM(C54*D54)</f>
        <v>0</v>
      </c>
      <c r="S54" s="39"/>
    </row>
    <row r="55" spans="2:20" s="34" customFormat="1" ht="18" x14ac:dyDescent="0.25">
      <c r="B55" s="77"/>
      <c r="C55" s="58"/>
      <c r="D55" s="70"/>
      <c r="E55" s="88"/>
      <c r="F55" s="68"/>
      <c r="G55" s="68"/>
      <c r="H55" s="68"/>
      <c r="I55" s="68"/>
      <c r="J55" s="68"/>
      <c r="K55" s="72"/>
      <c r="L55" s="54"/>
      <c r="S55" s="39"/>
      <c r="T55" s="39"/>
    </row>
    <row r="56" spans="2:20" s="34" customFormat="1" ht="18" x14ac:dyDescent="0.25">
      <c r="B56" s="76"/>
      <c r="C56" s="57"/>
      <c r="D56" s="69"/>
      <c r="E56" s="87"/>
      <c r="F56" s="67" t="str">
        <f>IFERROR(VLOOKUP(E56,'Sales Items'!B:C,2,0)," ")</f>
        <v xml:space="preserve"> </v>
      </c>
      <c r="G56" s="89"/>
      <c r="H56" s="89"/>
      <c r="I56" s="89"/>
      <c r="J56" s="89"/>
      <c r="K56" s="71"/>
      <c r="L56" s="53">
        <f>SUM(C56*D56)</f>
        <v>0</v>
      </c>
      <c r="S56" s="39"/>
    </row>
    <row r="57" spans="2:20" s="34" customFormat="1" ht="18" x14ac:dyDescent="0.25">
      <c r="B57" s="77"/>
      <c r="C57" s="58"/>
      <c r="D57" s="70"/>
      <c r="E57" s="88"/>
      <c r="F57" s="68"/>
      <c r="G57" s="68"/>
      <c r="H57" s="68"/>
      <c r="I57" s="68"/>
      <c r="J57" s="68"/>
      <c r="K57" s="72"/>
      <c r="L57" s="54"/>
      <c r="S57" s="39"/>
    </row>
    <row r="58" spans="2:20" s="34" customFormat="1" ht="18" x14ac:dyDescent="0.25">
      <c r="B58" s="76"/>
      <c r="C58" s="57"/>
      <c r="D58" s="69"/>
      <c r="E58" s="87"/>
      <c r="F58" s="67" t="str">
        <f>IFERROR(VLOOKUP(E58,'Sales Items'!B:C,2,0)," ")</f>
        <v xml:space="preserve"> </v>
      </c>
      <c r="G58" s="89"/>
      <c r="H58" s="89"/>
      <c r="I58" s="89"/>
      <c r="J58" s="89"/>
      <c r="K58" s="71"/>
      <c r="L58" s="53">
        <f>SUM(C58*D58)</f>
        <v>0</v>
      </c>
      <c r="S58" s="39"/>
    </row>
    <row r="59" spans="2:20" s="34" customFormat="1" ht="18" x14ac:dyDescent="0.25">
      <c r="B59" s="77"/>
      <c r="C59" s="58"/>
      <c r="D59" s="70"/>
      <c r="E59" s="88"/>
      <c r="F59" s="68"/>
      <c r="G59" s="68"/>
      <c r="H59" s="68"/>
      <c r="I59" s="68"/>
      <c r="J59" s="68"/>
      <c r="K59" s="72"/>
      <c r="L59" s="54"/>
      <c r="S59" s="39"/>
    </row>
    <row r="60" spans="2:20" s="34" customFormat="1" ht="18" x14ac:dyDescent="0.25">
      <c r="B60" s="76"/>
      <c r="C60" s="57"/>
      <c r="D60" s="69"/>
      <c r="E60" s="87"/>
      <c r="F60" s="67" t="str">
        <f>IFERROR(VLOOKUP(E60,'Sales Items'!B:C,2,0)," ")</f>
        <v xml:space="preserve"> </v>
      </c>
      <c r="G60" s="89"/>
      <c r="H60" s="89"/>
      <c r="I60" s="89"/>
      <c r="J60" s="89"/>
      <c r="K60" s="71"/>
      <c r="L60" s="53">
        <f>SUM(C60*D60)</f>
        <v>0</v>
      </c>
      <c r="S60" s="39"/>
    </row>
    <row r="61" spans="2:20" s="34" customFormat="1" ht="18" x14ac:dyDescent="0.25">
      <c r="B61" s="77"/>
      <c r="C61" s="58"/>
      <c r="D61" s="70"/>
      <c r="E61" s="88"/>
      <c r="F61" s="68"/>
      <c r="G61" s="68"/>
      <c r="H61" s="68"/>
      <c r="I61" s="68"/>
      <c r="J61" s="68"/>
      <c r="K61" s="72"/>
      <c r="L61" s="54"/>
    </row>
    <row r="62" spans="2:20" s="34" customFormat="1" ht="18" x14ac:dyDescent="0.25">
      <c r="B62" s="76"/>
      <c r="C62" s="57"/>
      <c r="D62" s="69"/>
      <c r="E62" s="87"/>
      <c r="F62" s="67" t="str">
        <f>IFERROR(VLOOKUP(E62,'Sales Items'!B:C,2,0)," ")</f>
        <v xml:space="preserve"> </v>
      </c>
      <c r="G62" s="89"/>
      <c r="H62" s="89"/>
      <c r="I62" s="89"/>
      <c r="J62" s="89"/>
      <c r="K62" s="71"/>
      <c r="L62" s="53">
        <f>SUM(C62*D62)</f>
        <v>0</v>
      </c>
    </row>
    <row r="63" spans="2:20" s="34" customFormat="1" ht="18" x14ac:dyDescent="0.25">
      <c r="B63" s="77"/>
      <c r="C63" s="58"/>
      <c r="D63" s="70"/>
      <c r="E63" s="88"/>
      <c r="F63" s="68"/>
      <c r="G63" s="68"/>
      <c r="H63" s="68"/>
      <c r="I63" s="68"/>
      <c r="J63" s="68"/>
      <c r="K63" s="72"/>
      <c r="L63" s="54"/>
    </row>
    <row r="64" spans="2:20" s="34" customFormat="1" ht="18" x14ac:dyDescent="0.25">
      <c r="B64" s="40"/>
      <c r="D64" s="41"/>
      <c r="E64" s="41"/>
      <c r="F64" s="42"/>
      <c r="G64" s="42"/>
      <c r="H64" s="42"/>
      <c r="I64" s="42"/>
      <c r="J64" s="42"/>
      <c r="K64" s="41"/>
    </row>
    <row r="65" spans="2:12" ht="20.25" x14ac:dyDescent="0.3">
      <c r="B65" s="33"/>
      <c r="D65" s="27"/>
      <c r="E65" s="27"/>
      <c r="K65" s="47" t="s">
        <v>1</v>
      </c>
      <c r="L65" s="48">
        <f>SUM(L38:L63)</f>
        <v>0</v>
      </c>
    </row>
    <row r="66" spans="2:12" ht="12.75" customHeight="1" x14ac:dyDescent="0.2">
      <c r="D66" s="27"/>
      <c r="E66" s="27"/>
      <c r="F66" s="32"/>
      <c r="G66" s="32"/>
      <c r="H66" s="32"/>
      <c r="I66" s="32"/>
      <c r="J66" s="32"/>
    </row>
    <row r="67" spans="2:12" ht="18" x14ac:dyDescent="0.25">
      <c r="B67" s="33"/>
      <c r="F67" s="32"/>
      <c r="G67" s="32"/>
      <c r="H67" s="32"/>
    </row>
    <row r="68" spans="2:12" ht="15" x14ac:dyDescent="0.2">
      <c r="F68" s="32"/>
    </row>
    <row r="69" spans="2:12" ht="18" x14ac:dyDescent="0.25">
      <c r="B69" s="33"/>
    </row>
    <row r="71" spans="2:12" ht="18" x14ac:dyDescent="0.25">
      <c r="B71" s="33"/>
    </row>
    <row r="73" spans="2:12" ht="18" x14ac:dyDescent="0.25">
      <c r="B73" s="33"/>
    </row>
  </sheetData>
  <mergeCells count="156">
    <mergeCell ref="G62:G63"/>
    <mergeCell ref="H62:H63"/>
    <mergeCell ref="I62:I63"/>
    <mergeCell ref="J62:J63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G58:G59"/>
    <mergeCell ref="H58:H59"/>
    <mergeCell ref="I58:I59"/>
    <mergeCell ref="J58:J59"/>
    <mergeCell ref="G60:G61"/>
    <mergeCell ref="H60:H61"/>
    <mergeCell ref="I60:I61"/>
    <mergeCell ref="J60:J61"/>
    <mergeCell ref="I56:I57"/>
    <mergeCell ref="J56:J57"/>
    <mergeCell ref="I44:I45"/>
    <mergeCell ref="G44:G45"/>
    <mergeCell ref="H44:H45"/>
    <mergeCell ref="J44:J45"/>
    <mergeCell ref="J50:J51"/>
    <mergeCell ref="G52:G53"/>
    <mergeCell ref="H52:H53"/>
    <mergeCell ref="I52:I53"/>
    <mergeCell ref="J52:J53"/>
    <mergeCell ref="G38:G39"/>
    <mergeCell ref="H38:H39"/>
    <mergeCell ref="I38:I39"/>
    <mergeCell ref="J38:J39"/>
    <mergeCell ref="G40:G41"/>
    <mergeCell ref="H40:H41"/>
    <mergeCell ref="I40:I41"/>
    <mergeCell ref="J40:J41"/>
    <mergeCell ref="G42:G43"/>
    <mergeCell ref="H42:H43"/>
    <mergeCell ref="I42:I43"/>
    <mergeCell ref="J42:J43"/>
    <mergeCell ref="L52:L53"/>
    <mergeCell ref="B30:B31"/>
    <mergeCell ref="C30:F31"/>
    <mergeCell ref="C48:C49"/>
    <mergeCell ref="D48:D49"/>
    <mergeCell ref="F48:F49"/>
    <mergeCell ref="B42:B43"/>
    <mergeCell ref="B44:B45"/>
    <mergeCell ref="B46:B47"/>
    <mergeCell ref="D46:D47"/>
    <mergeCell ref="C44:C45"/>
    <mergeCell ref="C46:C47"/>
    <mergeCell ref="K44:K45"/>
    <mergeCell ref="D50:D51"/>
    <mergeCell ref="C50:C51"/>
    <mergeCell ref="C52:C53"/>
    <mergeCell ref="K52:K53"/>
    <mergeCell ref="F50:F51"/>
    <mergeCell ref="K50:K51"/>
    <mergeCell ref="F52:F53"/>
    <mergeCell ref="D52:D53"/>
    <mergeCell ref="G50:G51"/>
    <mergeCell ref="H50:H51"/>
    <mergeCell ref="I50:I51"/>
    <mergeCell ref="L48:L49"/>
    <mergeCell ref="K46:K47"/>
    <mergeCell ref="K48:K49"/>
    <mergeCell ref="F46:F47"/>
    <mergeCell ref="G46:G47"/>
    <mergeCell ref="H46:H47"/>
    <mergeCell ref="I46:I47"/>
    <mergeCell ref="J46:J47"/>
    <mergeCell ref="G48:G49"/>
    <mergeCell ref="H48:H49"/>
    <mergeCell ref="I48:I49"/>
    <mergeCell ref="J48:J49"/>
    <mergeCell ref="B60:B61"/>
    <mergeCell ref="B62:B63"/>
    <mergeCell ref="L54:L55"/>
    <mergeCell ref="L56:L57"/>
    <mergeCell ref="L58:L59"/>
    <mergeCell ref="D60:D61"/>
    <mergeCell ref="D58:D59"/>
    <mergeCell ref="K62:K63"/>
    <mergeCell ref="K54:K55"/>
    <mergeCell ref="K56:K57"/>
    <mergeCell ref="K58:K59"/>
    <mergeCell ref="K60:K61"/>
    <mergeCell ref="L60:L61"/>
    <mergeCell ref="L62:L63"/>
    <mergeCell ref="D62:D63"/>
    <mergeCell ref="F62:F63"/>
    <mergeCell ref="C62:C63"/>
    <mergeCell ref="E62:E63"/>
    <mergeCell ref="G54:G55"/>
    <mergeCell ref="H54:H55"/>
    <mergeCell ref="I54:I55"/>
    <mergeCell ref="J54:J55"/>
    <mergeCell ref="G56:G57"/>
    <mergeCell ref="H56:H57"/>
    <mergeCell ref="B52:B53"/>
    <mergeCell ref="B54:B55"/>
    <mergeCell ref="B56:B57"/>
    <mergeCell ref="B58:B59"/>
    <mergeCell ref="B48:B49"/>
    <mergeCell ref="B50:B51"/>
    <mergeCell ref="B22:B23"/>
    <mergeCell ref="D42:D43"/>
    <mergeCell ref="F42:F43"/>
    <mergeCell ref="C40:C41"/>
    <mergeCell ref="D40:D41"/>
    <mergeCell ref="F40:F41"/>
    <mergeCell ref="C22:F23"/>
    <mergeCell ref="C24:F25"/>
    <mergeCell ref="C26:F27"/>
    <mergeCell ref="F58:F59"/>
    <mergeCell ref="F60:F61"/>
    <mergeCell ref="F54:F55"/>
    <mergeCell ref="C60:C61"/>
    <mergeCell ref="C56:C57"/>
    <mergeCell ref="C58:C59"/>
    <mergeCell ref="C54:C55"/>
    <mergeCell ref="F56:F57"/>
    <mergeCell ref="D54:D55"/>
    <mergeCell ref="D56:D57"/>
    <mergeCell ref="L50:L51"/>
    <mergeCell ref="B26:B27"/>
    <mergeCell ref="C38:C39"/>
    <mergeCell ref="C19:D19"/>
    <mergeCell ref="L44:L45"/>
    <mergeCell ref="C32:F33"/>
    <mergeCell ref="F44:F45"/>
    <mergeCell ref="D44:D45"/>
    <mergeCell ref="F38:F39"/>
    <mergeCell ref="L38:L39"/>
    <mergeCell ref="L40:L41"/>
    <mergeCell ref="L42:L43"/>
    <mergeCell ref="K40:K41"/>
    <mergeCell ref="K42:K43"/>
    <mergeCell ref="C28:F29"/>
    <mergeCell ref="D38:D39"/>
    <mergeCell ref="K38:K39"/>
    <mergeCell ref="B38:B39"/>
    <mergeCell ref="C42:C43"/>
    <mergeCell ref="B40:B41"/>
    <mergeCell ref="B24:B25"/>
    <mergeCell ref="B28:B29"/>
    <mergeCell ref="B32:B33"/>
    <mergeCell ref="L46:L47"/>
  </mergeCells>
  <phoneticPr fontId="0" type="noConversion"/>
  <pageMargins left="0.5" right="0.5" top="0.5" bottom="1" header="0.5" footer="0.5"/>
  <pageSetup scale="4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8E8A4C-EC2E-4933-BC4B-5DD6CF9776CE}">
          <x14:formula1>
            <xm:f>'Sales Items'!$B$2:$B$201</xm:f>
          </x14:formula1>
          <xm:sqref>E38:E63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0284-5B04-4A29-BAF3-9F5EB0DDA618}">
  <dimension ref="A1:C201"/>
  <sheetViews>
    <sheetView topLeftCell="A178" workbookViewId="0">
      <selection activeCell="B157" sqref="B157:C160"/>
    </sheetView>
  </sheetViews>
  <sheetFormatPr defaultColWidth="101.42578125" defaultRowHeight="12.75" x14ac:dyDescent="0.2"/>
  <cols>
    <col min="1" max="1" width="47.140625" bestFit="1" customWidth="1"/>
    <col min="2" max="2" width="101.28515625" bestFit="1" customWidth="1"/>
    <col min="3" max="3" width="58.7109375" bestFit="1" customWidth="1"/>
  </cols>
  <sheetData>
    <row r="1" spans="1:3" x14ac:dyDescent="0.2">
      <c r="A1" s="50" t="s">
        <v>28</v>
      </c>
      <c r="B1" s="50" t="s">
        <v>56</v>
      </c>
      <c r="C1" s="50" t="s">
        <v>201</v>
      </c>
    </row>
    <row r="2" spans="1:3" x14ac:dyDescent="0.2">
      <c r="A2" s="51" t="s">
        <v>32</v>
      </c>
      <c r="B2" s="51" t="s">
        <v>69</v>
      </c>
      <c r="C2" s="51" t="s">
        <v>214</v>
      </c>
    </row>
    <row r="3" spans="1:3" x14ac:dyDescent="0.2">
      <c r="A3" s="51" t="s">
        <v>32</v>
      </c>
      <c r="B3" s="51" t="s">
        <v>70</v>
      </c>
      <c r="C3" s="51" t="s">
        <v>214</v>
      </c>
    </row>
    <row r="4" spans="1:3" x14ac:dyDescent="0.2">
      <c r="A4" s="51" t="s">
        <v>33</v>
      </c>
      <c r="B4" s="51" t="s">
        <v>71</v>
      </c>
      <c r="C4" s="51" t="s">
        <v>214</v>
      </c>
    </row>
    <row r="5" spans="1:3" x14ac:dyDescent="0.2">
      <c r="A5" s="51" t="s">
        <v>33</v>
      </c>
      <c r="B5" s="51" t="s">
        <v>244</v>
      </c>
      <c r="C5" s="51" t="s">
        <v>219</v>
      </c>
    </row>
    <row r="6" spans="1:3" x14ac:dyDescent="0.2">
      <c r="A6" s="51" t="s">
        <v>33</v>
      </c>
      <c r="B6" s="51" t="s">
        <v>72</v>
      </c>
      <c r="C6" s="51" t="s">
        <v>215</v>
      </c>
    </row>
    <row r="7" spans="1:3" x14ac:dyDescent="0.2">
      <c r="A7" s="51" t="s">
        <v>34</v>
      </c>
      <c r="B7" s="51" t="s">
        <v>73</v>
      </c>
      <c r="C7" s="51" t="s">
        <v>217</v>
      </c>
    </row>
    <row r="8" spans="1:3" x14ac:dyDescent="0.2">
      <c r="A8" s="51" t="s">
        <v>34</v>
      </c>
      <c r="B8" s="51" t="s">
        <v>74</v>
      </c>
      <c r="C8" s="51" t="s">
        <v>214</v>
      </c>
    </row>
    <row r="9" spans="1:3" x14ac:dyDescent="0.2">
      <c r="A9" s="51" t="s">
        <v>34</v>
      </c>
      <c r="B9" s="51" t="s">
        <v>75</v>
      </c>
      <c r="C9" s="51" t="s">
        <v>214</v>
      </c>
    </row>
    <row r="10" spans="1:3" x14ac:dyDescent="0.2">
      <c r="A10" s="51" t="s">
        <v>35</v>
      </c>
      <c r="B10" s="51" t="s">
        <v>76</v>
      </c>
      <c r="C10" s="51" t="s">
        <v>221</v>
      </c>
    </row>
    <row r="11" spans="1:3" x14ac:dyDescent="0.2">
      <c r="A11" s="51" t="s">
        <v>35</v>
      </c>
      <c r="B11" s="51" t="s">
        <v>77</v>
      </c>
      <c r="C11" s="51" t="s">
        <v>222</v>
      </c>
    </row>
    <row r="12" spans="1:3" x14ac:dyDescent="0.2">
      <c r="A12" s="51" t="s">
        <v>36</v>
      </c>
      <c r="B12" s="51" t="s">
        <v>78</v>
      </c>
      <c r="C12" s="51" t="s">
        <v>212</v>
      </c>
    </row>
    <row r="13" spans="1:3" x14ac:dyDescent="0.2">
      <c r="A13" s="51" t="s">
        <v>36</v>
      </c>
      <c r="B13" s="51" t="s">
        <v>79</v>
      </c>
      <c r="C13" s="51" t="s">
        <v>218</v>
      </c>
    </row>
    <row r="14" spans="1:3" x14ac:dyDescent="0.2">
      <c r="A14" s="51" t="s">
        <v>36</v>
      </c>
      <c r="B14" s="51" t="s">
        <v>80</v>
      </c>
      <c r="C14" s="51" t="s">
        <v>223</v>
      </c>
    </row>
    <row r="15" spans="1:3" x14ac:dyDescent="0.2">
      <c r="A15" s="51" t="s">
        <v>36</v>
      </c>
      <c r="B15" s="51" t="s">
        <v>81</v>
      </c>
      <c r="C15" s="51" t="s">
        <v>217</v>
      </c>
    </row>
    <row r="16" spans="1:3" x14ac:dyDescent="0.2">
      <c r="A16" s="51" t="s">
        <v>36</v>
      </c>
      <c r="B16" s="51" t="s">
        <v>82</v>
      </c>
      <c r="C16" s="51" t="s">
        <v>212</v>
      </c>
    </row>
    <row r="17" spans="1:3" x14ac:dyDescent="0.2">
      <c r="A17" s="51" t="s">
        <v>36</v>
      </c>
      <c r="B17" s="51" t="s">
        <v>83</v>
      </c>
      <c r="C17" s="51" t="s">
        <v>212</v>
      </c>
    </row>
    <row r="18" spans="1:3" ht="25.5" x14ac:dyDescent="0.2">
      <c r="A18" s="51" t="s">
        <v>36</v>
      </c>
      <c r="B18" s="51" t="s">
        <v>84</v>
      </c>
      <c r="C18" s="51" t="s">
        <v>224</v>
      </c>
    </row>
    <row r="19" spans="1:3" x14ac:dyDescent="0.2">
      <c r="A19" s="51" t="s">
        <v>36</v>
      </c>
      <c r="B19" s="51" t="s">
        <v>85</v>
      </c>
      <c r="C19" s="51" t="s">
        <v>224</v>
      </c>
    </row>
    <row r="20" spans="1:3" x14ac:dyDescent="0.2">
      <c r="A20" s="51" t="s">
        <v>36</v>
      </c>
      <c r="B20" s="51" t="s">
        <v>86</v>
      </c>
      <c r="C20" s="51" t="s">
        <v>214</v>
      </c>
    </row>
    <row r="21" spans="1:3" x14ac:dyDescent="0.2">
      <c r="A21" s="51" t="s">
        <v>36</v>
      </c>
      <c r="B21" s="51" t="s">
        <v>87</v>
      </c>
      <c r="C21" s="51" t="s">
        <v>212</v>
      </c>
    </row>
    <row r="22" spans="1:3" x14ac:dyDescent="0.2">
      <c r="A22" s="51" t="s">
        <v>36</v>
      </c>
      <c r="B22" s="51" t="s">
        <v>310</v>
      </c>
      <c r="C22" s="51" t="s">
        <v>311</v>
      </c>
    </row>
    <row r="23" spans="1:3" x14ac:dyDescent="0.2">
      <c r="A23" s="51" t="s">
        <v>36</v>
      </c>
      <c r="B23" s="51" t="s">
        <v>88</v>
      </c>
      <c r="C23" s="51" t="s">
        <v>220</v>
      </c>
    </row>
    <row r="24" spans="1:3" x14ac:dyDescent="0.2">
      <c r="A24" s="51" t="s">
        <v>36</v>
      </c>
      <c r="B24" s="51" t="s">
        <v>89</v>
      </c>
      <c r="C24" s="51" t="s">
        <v>224</v>
      </c>
    </row>
    <row r="25" spans="1:3" x14ac:dyDescent="0.2">
      <c r="A25" s="51" t="s">
        <v>36</v>
      </c>
      <c r="B25" s="51" t="s">
        <v>90</v>
      </c>
      <c r="C25" s="51" t="s">
        <v>225</v>
      </c>
    </row>
    <row r="26" spans="1:3" x14ac:dyDescent="0.2">
      <c r="A26" s="51" t="s">
        <v>36</v>
      </c>
      <c r="B26" s="51" t="s">
        <v>91</v>
      </c>
      <c r="C26" s="51" t="s">
        <v>212</v>
      </c>
    </row>
    <row r="27" spans="1:3" x14ac:dyDescent="0.2">
      <c r="A27" s="51" t="s">
        <v>36</v>
      </c>
      <c r="B27" s="51" t="s">
        <v>92</v>
      </c>
      <c r="C27" s="51" t="s">
        <v>224</v>
      </c>
    </row>
    <row r="28" spans="1:3" x14ac:dyDescent="0.2">
      <c r="A28" s="51" t="s">
        <v>243</v>
      </c>
      <c r="B28" s="51" t="s">
        <v>241</v>
      </c>
      <c r="C28" s="51" t="s">
        <v>242</v>
      </c>
    </row>
    <row r="29" spans="1:3" x14ac:dyDescent="0.2">
      <c r="A29" s="51" t="s">
        <v>37</v>
      </c>
      <c r="B29" s="51" t="s">
        <v>93</v>
      </c>
      <c r="C29" s="51" t="s">
        <v>213</v>
      </c>
    </row>
    <row r="30" spans="1:3" x14ac:dyDescent="0.2">
      <c r="A30" s="51" t="s">
        <v>37</v>
      </c>
      <c r="B30" s="51" t="s">
        <v>94</v>
      </c>
      <c r="C30" s="51" t="s">
        <v>213</v>
      </c>
    </row>
    <row r="31" spans="1:3" x14ac:dyDescent="0.2">
      <c r="A31" s="51" t="s">
        <v>37</v>
      </c>
      <c r="B31" s="51" t="s">
        <v>95</v>
      </c>
      <c r="C31" s="51" t="s">
        <v>213</v>
      </c>
    </row>
    <row r="32" spans="1:3" x14ac:dyDescent="0.2">
      <c r="A32" s="51" t="s">
        <v>37</v>
      </c>
      <c r="B32" s="51" t="s">
        <v>96</v>
      </c>
      <c r="C32" s="51" t="s">
        <v>226</v>
      </c>
    </row>
    <row r="33" spans="1:3" x14ac:dyDescent="0.2">
      <c r="A33" s="51" t="s">
        <v>38</v>
      </c>
      <c r="B33" s="51" t="s">
        <v>97</v>
      </c>
      <c r="C33" s="51" t="s">
        <v>212</v>
      </c>
    </row>
    <row r="34" spans="1:3" x14ac:dyDescent="0.2">
      <c r="A34" s="51" t="s">
        <v>38</v>
      </c>
      <c r="B34" s="51" t="s">
        <v>98</v>
      </c>
      <c r="C34" s="51" t="s">
        <v>212</v>
      </c>
    </row>
    <row r="35" spans="1:3" x14ac:dyDescent="0.2">
      <c r="A35" s="51" t="s">
        <v>38</v>
      </c>
      <c r="B35" s="51" t="s">
        <v>99</v>
      </c>
      <c r="C35" s="51" t="s">
        <v>212</v>
      </c>
    </row>
    <row r="36" spans="1:3" x14ac:dyDescent="0.2">
      <c r="A36" s="51" t="s">
        <v>38</v>
      </c>
      <c r="B36" s="51" t="s">
        <v>100</v>
      </c>
      <c r="C36" s="51" t="s">
        <v>212</v>
      </c>
    </row>
    <row r="37" spans="1:3" x14ac:dyDescent="0.2">
      <c r="A37" s="51" t="s">
        <v>38</v>
      </c>
      <c r="B37" s="51" t="s">
        <v>101</v>
      </c>
      <c r="C37" s="51" t="s">
        <v>227</v>
      </c>
    </row>
    <row r="38" spans="1:3" x14ac:dyDescent="0.2">
      <c r="A38" s="51" t="s">
        <v>38</v>
      </c>
      <c r="B38" s="51" t="s">
        <v>102</v>
      </c>
      <c r="C38" s="51" t="s">
        <v>212</v>
      </c>
    </row>
    <row r="39" spans="1:3" x14ac:dyDescent="0.2">
      <c r="A39" s="51" t="s">
        <v>39</v>
      </c>
      <c r="B39" s="51" t="s">
        <v>103</v>
      </c>
      <c r="C39" s="51" t="s">
        <v>202</v>
      </c>
    </row>
    <row r="40" spans="1:3" x14ac:dyDescent="0.2">
      <c r="A40" s="51" t="s">
        <v>39</v>
      </c>
      <c r="B40" s="51" t="s">
        <v>104</v>
      </c>
      <c r="C40" s="51" t="s">
        <v>202</v>
      </c>
    </row>
    <row r="41" spans="1:3" x14ac:dyDescent="0.2">
      <c r="A41" s="51" t="s">
        <v>39</v>
      </c>
      <c r="B41" s="51" t="s">
        <v>105</v>
      </c>
      <c r="C41" s="51" t="s">
        <v>210</v>
      </c>
    </row>
    <row r="42" spans="1:3" x14ac:dyDescent="0.2">
      <c r="A42" s="51" t="s">
        <v>39</v>
      </c>
      <c r="B42" s="51" t="s">
        <v>106</v>
      </c>
      <c r="C42" s="51" t="s">
        <v>228</v>
      </c>
    </row>
    <row r="43" spans="1:3" x14ac:dyDescent="0.2">
      <c r="A43" s="51" t="s">
        <v>39</v>
      </c>
      <c r="B43" s="51" t="s">
        <v>107</v>
      </c>
      <c r="C43" s="51" t="s">
        <v>210</v>
      </c>
    </row>
    <row r="44" spans="1:3" x14ac:dyDescent="0.2">
      <c r="A44" s="51" t="s">
        <v>39</v>
      </c>
      <c r="B44" s="51" t="s">
        <v>108</v>
      </c>
      <c r="C44" s="51" t="s">
        <v>228</v>
      </c>
    </row>
    <row r="45" spans="1:3" x14ac:dyDescent="0.2">
      <c r="A45" s="51" t="s">
        <v>39</v>
      </c>
      <c r="B45" s="51" t="s">
        <v>109</v>
      </c>
      <c r="C45" s="51" t="s">
        <v>214</v>
      </c>
    </row>
    <row r="46" spans="1:3" x14ac:dyDescent="0.2">
      <c r="A46" s="51" t="s">
        <v>39</v>
      </c>
      <c r="B46" s="52" t="s">
        <v>234</v>
      </c>
      <c r="C46" s="52" t="s">
        <v>235</v>
      </c>
    </row>
    <row r="47" spans="1:3" x14ac:dyDescent="0.2">
      <c r="A47" s="51" t="s">
        <v>39</v>
      </c>
      <c r="B47" s="51" t="s">
        <v>110</v>
      </c>
      <c r="C47" s="51" t="s">
        <v>210</v>
      </c>
    </row>
    <row r="48" spans="1:3" x14ac:dyDescent="0.2">
      <c r="A48" s="51" t="s">
        <v>39</v>
      </c>
      <c r="B48" s="51" t="s">
        <v>111</v>
      </c>
      <c r="C48" s="51" t="s">
        <v>212</v>
      </c>
    </row>
    <row r="49" spans="1:3" x14ac:dyDescent="0.2">
      <c r="A49" s="51" t="s">
        <v>39</v>
      </c>
      <c r="B49" s="51" t="s">
        <v>112</v>
      </c>
      <c r="C49" s="51" t="s">
        <v>229</v>
      </c>
    </row>
    <row r="50" spans="1:3" x14ac:dyDescent="0.2">
      <c r="A50" s="51" t="s">
        <v>39</v>
      </c>
      <c r="B50" s="51" t="s">
        <v>113</v>
      </c>
      <c r="C50" s="51" t="s">
        <v>229</v>
      </c>
    </row>
    <row r="51" spans="1:3" x14ac:dyDescent="0.2">
      <c r="A51" s="51" t="s">
        <v>39</v>
      </c>
      <c r="B51" s="51" t="s">
        <v>114</v>
      </c>
      <c r="C51" s="51" t="s">
        <v>229</v>
      </c>
    </row>
    <row r="52" spans="1:3" x14ac:dyDescent="0.2">
      <c r="A52" s="51" t="s">
        <v>39</v>
      </c>
      <c r="B52" s="51" t="s">
        <v>115</v>
      </c>
      <c r="C52" s="51" t="s">
        <v>212</v>
      </c>
    </row>
    <row r="53" spans="1:3" x14ac:dyDescent="0.2">
      <c r="A53" s="51" t="s">
        <v>39</v>
      </c>
      <c r="B53" s="51" t="s">
        <v>116</v>
      </c>
      <c r="C53" s="51" t="s">
        <v>210</v>
      </c>
    </row>
    <row r="54" spans="1:3" x14ac:dyDescent="0.2">
      <c r="A54" s="51" t="s">
        <v>39</v>
      </c>
      <c r="B54" s="51" t="s">
        <v>117</v>
      </c>
      <c r="C54" s="51" t="s">
        <v>212</v>
      </c>
    </row>
    <row r="55" spans="1:3" x14ac:dyDescent="0.2">
      <c r="A55" s="51" t="s">
        <v>39</v>
      </c>
      <c r="B55" s="51" t="s">
        <v>118</v>
      </c>
      <c r="C55" s="51" t="s">
        <v>210</v>
      </c>
    </row>
    <row r="56" spans="1:3" x14ac:dyDescent="0.2">
      <c r="A56" s="51" t="s">
        <v>39</v>
      </c>
      <c r="B56" s="51" t="s">
        <v>119</v>
      </c>
      <c r="C56" s="51" t="s">
        <v>230</v>
      </c>
    </row>
    <row r="57" spans="1:3" x14ac:dyDescent="0.2">
      <c r="A57" s="51" t="s">
        <v>40</v>
      </c>
      <c r="B57" s="51" t="s">
        <v>120</v>
      </c>
      <c r="C57" s="51" t="s">
        <v>231</v>
      </c>
    </row>
    <row r="58" spans="1:3" x14ac:dyDescent="0.2">
      <c r="A58" s="51" t="s">
        <v>41</v>
      </c>
      <c r="B58" s="51" t="s">
        <v>121</v>
      </c>
      <c r="C58" s="51" t="s">
        <v>213</v>
      </c>
    </row>
    <row r="59" spans="1:3" x14ac:dyDescent="0.2">
      <c r="A59" s="51" t="s">
        <v>41</v>
      </c>
      <c r="B59" s="51" t="s">
        <v>122</v>
      </c>
      <c r="C59" s="51" t="s">
        <v>213</v>
      </c>
    </row>
    <row r="60" spans="1:3" x14ac:dyDescent="0.2">
      <c r="A60" s="51" t="s">
        <v>41</v>
      </c>
      <c r="B60" s="51" t="s">
        <v>123</v>
      </c>
      <c r="C60" s="51" t="s">
        <v>218</v>
      </c>
    </row>
    <row r="61" spans="1:3" x14ac:dyDescent="0.2">
      <c r="A61" s="51" t="s">
        <v>41</v>
      </c>
      <c r="B61" s="51" t="s">
        <v>124</v>
      </c>
      <c r="C61" s="51" t="s">
        <v>218</v>
      </c>
    </row>
    <row r="62" spans="1:3" x14ac:dyDescent="0.2">
      <c r="A62" s="51" t="s">
        <v>41</v>
      </c>
      <c r="B62" s="51" t="s">
        <v>125</v>
      </c>
      <c r="C62" s="51" t="s">
        <v>212</v>
      </c>
    </row>
    <row r="63" spans="1:3" x14ac:dyDescent="0.2">
      <c r="A63" s="51" t="s">
        <v>41</v>
      </c>
      <c r="B63" s="51" t="s">
        <v>126</v>
      </c>
      <c r="C63" s="51" t="s">
        <v>212</v>
      </c>
    </row>
    <row r="64" spans="1:3" x14ac:dyDescent="0.2">
      <c r="A64" s="51" t="s">
        <v>42</v>
      </c>
      <c r="B64" s="51" t="s">
        <v>127</v>
      </c>
      <c r="C64" s="51" t="s">
        <v>211</v>
      </c>
    </row>
    <row r="65" spans="1:3" x14ac:dyDescent="0.2">
      <c r="A65" s="51" t="s">
        <v>43</v>
      </c>
      <c r="B65" s="51" t="s">
        <v>128</v>
      </c>
      <c r="C65" s="51" t="s">
        <v>210</v>
      </c>
    </row>
    <row r="66" spans="1:3" x14ac:dyDescent="0.2">
      <c r="A66" s="51" t="s">
        <v>44</v>
      </c>
      <c r="B66" s="51" t="s">
        <v>129</v>
      </c>
      <c r="C66" s="51" t="s">
        <v>214</v>
      </c>
    </row>
    <row r="67" spans="1:3" x14ac:dyDescent="0.2">
      <c r="A67" s="51" t="s">
        <v>44</v>
      </c>
      <c r="B67" s="51" t="s">
        <v>130</v>
      </c>
      <c r="C67" s="51" t="s">
        <v>219</v>
      </c>
    </row>
    <row r="68" spans="1:3" x14ac:dyDescent="0.2">
      <c r="A68" s="51" t="s">
        <v>44</v>
      </c>
      <c r="B68" s="51" t="s">
        <v>131</v>
      </c>
      <c r="C68" s="51" t="s">
        <v>210</v>
      </c>
    </row>
    <row r="69" spans="1:3" ht="25.5" x14ac:dyDescent="0.2">
      <c r="A69" s="51" t="s">
        <v>45</v>
      </c>
      <c r="B69" s="51" t="s">
        <v>132</v>
      </c>
      <c r="C69" s="51" t="s">
        <v>212</v>
      </c>
    </row>
    <row r="70" spans="1:3" x14ac:dyDescent="0.2">
      <c r="A70" s="51" t="s">
        <v>238</v>
      </c>
      <c r="B70" s="51" t="s">
        <v>236</v>
      </c>
      <c r="C70" s="51" t="s">
        <v>239</v>
      </c>
    </row>
    <row r="71" spans="1:3" x14ac:dyDescent="0.2">
      <c r="A71" s="51" t="s">
        <v>238</v>
      </c>
      <c r="B71" s="51" t="s">
        <v>237</v>
      </c>
      <c r="C71" s="51" t="s">
        <v>240</v>
      </c>
    </row>
    <row r="72" spans="1:3" x14ac:dyDescent="0.2">
      <c r="A72" s="51" t="s">
        <v>46</v>
      </c>
      <c r="B72" s="51" t="s">
        <v>133</v>
      </c>
      <c r="C72" s="51" t="s">
        <v>232</v>
      </c>
    </row>
    <row r="73" spans="1:3" x14ac:dyDescent="0.2">
      <c r="A73" s="51" t="s">
        <v>46</v>
      </c>
      <c r="B73" s="51" t="s">
        <v>134</v>
      </c>
      <c r="C73" s="51" t="s">
        <v>212</v>
      </c>
    </row>
    <row r="74" spans="1:3" x14ac:dyDescent="0.2">
      <c r="A74" s="51" t="s">
        <v>313</v>
      </c>
      <c r="B74" s="51" t="s">
        <v>312</v>
      </c>
      <c r="C74" s="51" t="s">
        <v>212</v>
      </c>
    </row>
    <row r="75" spans="1:3" x14ac:dyDescent="0.2">
      <c r="A75" s="51" t="s">
        <v>47</v>
      </c>
      <c r="B75" s="51" t="s">
        <v>135</v>
      </c>
      <c r="C75" s="51" t="s">
        <v>212</v>
      </c>
    </row>
    <row r="76" spans="1:3" x14ac:dyDescent="0.2">
      <c r="A76" s="51" t="s">
        <v>47</v>
      </c>
      <c r="B76" s="51" t="s">
        <v>136</v>
      </c>
      <c r="C76" s="51" t="s">
        <v>212</v>
      </c>
    </row>
    <row r="77" spans="1:3" x14ac:dyDescent="0.2">
      <c r="A77" s="51" t="s">
        <v>48</v>
      </c>
      <c r="B77" s="51" t="s">
        <v>137</v>
      </c>
      <c r="C77" s="51" t="s">
        <v>212</v>
      </c>
    </row>
    <row r="78" spans="1:3" x14ac:dyDescent="0.2">
      <c r="A78" s="51" t="s">
        <v>48</v>
      </c>
      <c r="B78" s="51" t="s">
        <v>138</v>
      </c>
      <c r="C78" s="51" t="s">
        <v>212</v>
      </c>
    </row>
    <row r="79" spans="1:3" x14ac:dyDescent="0.2">
      <c r="A79" s="51" t="s">
        <v>48</v>
      </c>
      <c r="B79" s="51" t="s">
        <v>139</v>
      </c>
      <c r="C79" s="51" t="s">
        <v>212</v>
      </c>
    </row>
    <row r="80" spans="1:3" x14ac:dyDescent="0.2">
      <c r="A80" s="51" t="s">
        <v>49</v>
      </c>
      <c r="B80" s="51" t="s">
        <v>140</v>
      </c>
      <c r="C80" s="51" t="s">
        <v>211</v>
      </c>
    </row>
    <row r="81" spans="1:3" x14ac:dyDescent="0.2">
      <c r="A81" s="51" t="s">
        <v>304</v>
      </c>
      <c r="B81" s="51" t="s">
        <v>305</v>
      </c>
      <c r="C81" s="51" t="s">
        <v>309</v>
      </c>
    </row>
    <row r="82" spans="1:3" x14ac:dyDescent="0.2">
      <c r="A82" s="51" t="s">
        <v>304</v>
      </c>
      <c r="B82" s="51" t="s">
        <v>306</v>
      </c>
      <c r="C82" s="51" t="s">
        <v>309</v>
      </c>
    </row>
    <row r="83" spans="1:3" x14ac:dyDescent="0.2">
      <c r="A83" s="51" t="s">
        <v>304</v>
      </c>
      <c r="B83" s="51" t="s">
        <v>307</v>
      </c>
      <c r="C83" s="51" t="s">
        <v>309</v>
      </c>
    </row>
    <row r="84" spans="1:3" x14ac:dyDescent="0.2">
      <c r="A84" s="51" t="s">
        <v>304</v>
      </c>
      <c r="B84" s="51" t="s">
        <v>308</v>
      </c>
      <c r="C84" s="51" t="s">
        <v>309</v>
      </c>
    </row>
    <row r="85" spans="1:3" x14ac:dyDescent="0.2">
      <c r="A85" s="51" t="s">
        <v>50</v>
      </c>
      <c r="B85" s="51" t="s">
        <v>141</v>
      </c>
      <c r="C85" s="51" t="s">
        <v>210</v>
      </c>
    </row>
    <row r="86" spans="1:3" x14ac:dyDescent="0.2">
      <c r="A86" s="51" t="s">
        <v>51</v>
      </c>
      <c r="B86" s="51" t="s">
        <v>142</v>
      </c>
      <c r="C86" s="51" t="s">
        <v>225</v>
      </c>
    </row>
    <row r="87" spans="1:3" x14ac:dyDescent="0.2">
      <c r="A87" s="51" t="s">
        <v>52</v>
      </c>
      <c r="B87" s="51" t="s">
        <v>143</v>
      </c>
      <c r="C87" s="51" t="s">
        <v>216</v>
      </c>
    </row>
    <row r="88" spans="1:3" x14ac:dyDescent="0.2">
      <c r="A88" s="51" t="s">
        <v>52</v>
      </c>
      <c r="B88" s="51" t="s">
        <v>144</v>
      </c>
      <c r="C88" s="51" t="s">
        <v>216</v>
      </c>
    </row>
    <row r="89" spans="1:3" x14ac:dyDescent="0.2">
      <c r="A89" s="51" t="s">
        <v>52</v>
      </c>
      <c r="B89" s="51" t="s">
        <v>145</v>
      </c>
      <c r="C89" s="51" t="s">
        <v>218</v>
      </c>
    </row>
    <row r="90" spans="1:3" x14ac:dyDescent="0.2">
      <c r="A90" s="51" t="s">
        <v>52</v>
      </c>
      <c r="B90" s="51" t="s">
        <v>146</v>
      </c>
      <c r="C90" s="51" t="s">
        <v>218</v>
      </c>
    </row>
    <row r="91" spans="1:3" x14ac:dyDescent="0.2">
      <c r="A91" s="51" t="s">
        <v>52</v>
      </c>
      <c r="B91" s="51" t="s">
        <v>147</v>
      </c>
      <c r="C91" s="51" t="s">
        <v>212</v>
      </c>
    </row>
    <row r="92" spans="1:3" x14ac:dyDescent="0.2">
      <c r="A92" s="51" t="s">
        <v>52</v>
      </c>
      <c r="B92" s="51" t="s">
        <v>148</v>
      </c>
      <c r="C92" s="51" t="s">
        <v>212</v>
      </c>
    </row>
    <row r="93" spans="1:3" x14ac:dyDescent="0.2">
      <c r="A93" s="51" t="s">
        <v>52</v>
      </c>
      <c r="B93" s="51" t="s">
        <v>149</v>
      </c>
      <c r="C93" s="51" t="s">
        <v>212</v>
      </c>
    </row>
    <row r="94" spans="1:3" x14ac:dyDescent="0.2">
      <c r="A94" s="51" t="s">
        <v>52</v>
      </c>
      <c r="B94" s="51" t="s">
        <v>150</v>
      </c>
      <c r="C94" s="51" t="s">
        <v>223</v>
      </c>
    </row>
    <row r="95" spans="1:3" x14ac:dyDescent="0.2">
      <c r="A95" s="51" t="s">
        <v>52</v>
      </c>
      <c r="B95" s="51" t="s">
        <v>151</v>
      </c>
      <c r="C95" s="51" t="s">
        <v>212</v>
      </c>
    </row>
    <row r="96" spans="1:3" x14ac:dyDescent="0.2">
      <c r="A96" s="51" t="s">
        <v>52</v>
      </c>
      <c r="B96" s="51" t="s">
        <v>152</v>
      </c>
      <c r="C96" s="51" t="s">
        <v>218</v>
      </c>
    </row>
    <row r="97" spans="1:3" x14ac:dyDescent="0.2">
      <c r="A97" s="51" t="s">
        <v>52</v>
      </c>
      <c r="B97" s="51" t="s">
        <v>153</v>
      </c>
      <c r="C97" s="51" t="s">
        <v>212</v>
      </c>
    </row>
    <row r="98" spans="1:3" x14ac:dyDescent="0.2">
      <c r="A98" s="51" t="s">
        <v>52</v>
      </c>
      <c r="B98" s="51" t="s">
        <v>154</v>
      </c>
      <c r="C98" s="51" t="s">
        <v>218</v>
      </c>
    </row>
    <row r="99" spans="1:3" x14ac:dyDescent="0.2">
      <c r="A99" s="51" t="s">
        <v>52</v>
      </c>
      <c r="B99" s="51" t="s">
        <v>155</v>
      </c>
      <c r="C99" s="51" t="s">
        <v>212</v>
      </c>
    </row>
    <row r="100" spans="1:3" x14ac:dyDescent="0.2">
      <c r="A100" s="51" t="s">
        <v>52</v>
      </c>
      <c r="B100" s="51" t="s">
        <v>156</v>
      </c>
      <c r="C100" s="51" t="s">
        <v>223</v>
      </c>
    </row>
    <row r="101" spans="1:3" x14ac:dyDescent="0.2">
      <c r="A101" s="51" t="s">
        <v>52</v>
      </c>
      <c r="B101" s="51" t="s">
        <v>157</v>
      </c>
      <c r="C101" s="51" t="s">
        <v>218</v>
      </c>
    </row>
    <row r="102" spans="1:3" x14ac:dyDescent="0.2">
      <c r="A102" s="51" t="s">
        <v>52</v>
      </c>
      <c r="B102" s="51" t="s">
        <v>158</v>
      </c>
      <c r="C102" s="51" t="s">
        <v>212</v>
      </c>
    </row>
    <row r="103" spans="1:3" x14ac:dyDescent="0.2">
      <c r="A103" s="51" t="s">
        <v>52</v>
      </c>
      <c r="B103" s="51" t="s">
        <v>159</v>
      </c>
      <c r="C103" s="51" t="s">
        <v>212</v>
      </c>
    </row>
    <row r="104" spans="1:3" x14ac:dyDescent="0.2">
      <c r="A104" s="51" t="s">
        <v>52</v>
      </c>
      <c r="B104" s="51" t="s">
        <v>160</v>
      </c>
      <c r="C104" s="51" t="s">
        <v>229</v>
      </c>
    </row>
    <row r="105" spans="1:3" x14ac:dyDescent="0.2">
      <c r="A105" s="51" t="s">
        <v>52</v>
      </c>
      <c r="B105" s="51" t="s">
        <v>161</v>
      </c>
      <c r="C105" s="51" t="s">
        <v>210</v>
      </c>
    </row>
    <row r="106" spans="1:3" x14ac:dyDescent="0.2">
      <c r="A106" s="51" t="s">
        <v>52</v>
      </c>
      <c r="B106" s="51" t="s">
        <v>162</v>
      </c>
      <c r="C106" s="51" t="s">
        <v>225</v>
      </c>
    </row>
    <row r="107" spans="1:3" x14ac:dyDescent="0.2">
      <c r="A107" s="51" t="s">
        <v>52</v>
      </c>
      <c r="B107" s="51" t="s">
        <v>163</v>
      </c>
      <c r="C107" s="51" t="s">
        <v>212</v>
      </c>
    </row>
    <row r="108" spans="1:3" x14ac:dyDescent="0.2">
      <c r="A108" s="51" t="s">
        <v>52</v>
      </c>
      <c r="B108" s="51" t="s">
        <v>164</v>
      </c>
      <c r="C108" s="51" t="s">
        <v>212</v>
      </c>
    </row>
    <row r="109" spans="1:3" x14ac:dyDescent="0.2">
      <c r="A109" s="51" t="s">
        <v>53</v>
      </c>
      <c r="B109" s="51" t="s">
        <v>165</v>
      </c>
      <c r="C109" s="51" t="s">
        <v>212</v>
      </c>
    </row>
    <row r="110" spans="1:3" x14ac:dyDescent="0.2">
      <c r="A110" s="51" t="s">
        <v>53</v>
      </c>
      <c r="B110" s="51" t="s">
        <v>166</v>
      </c>
      <c r="C110" s="51" t="s">
        <v>211</v>
      </c>
    </row>
    <row r="111" spans="1:3" x14ac:dyDescent="0.2">
      <c r="A111" s="51" t="s">
        <v>53</v>
      </c>
      <c r="B111" s="51" t="s">
        <v>167</v>
      </c>
      <c r="C111" s="51" t="s">
        <v>210</v>
      </c>
    </row>
    <row r="112" spans="1:3" x14ac:dyDescent="0.2">
      <c r="A112" s="51" t="s">
        <v>53</v>
      </c>
      <c r="B112" s="51" t="s">
        <v>168</v>
      </c>
      <c r="C112" s="51" t="s">
        <v>229</v>
      </c>
    </row>
    <row r="113" spans="1:3" x14ac:dyDescent="0.2">
      <c r="A113" s="51" t="s">
        <v>53</v>
      </c>
      <c r="B113" s="51" t="s">
        <v>169</v>
      </c>
      <c r="C113" s="51" t="s">
        <v>212</v>
      </c>
    </row>
    <row r="114" spans="1:3" x14ac:dyDescent="0.2">
      <c r="A114" s="51" t="s">
        <v>53</v>
      </c>
      <c r="B114" s="51" t="s">
        <v>170</v>
      </c>
      <c r="C114" s="51" t="s">
        <v>212</v>
      </c>
    </row>
    <row r="115" spans="1:3" x14ac:dyDescent="0.2">
      <c r="A115" s="51" t="s">
        <v>53</v>
      </c>
      <c r="B115" s="51" t="s">
        <v>171</v>
      </c>
      <c r="C115" s="51" t="s">
        <v>212</v>
      </c>
    </row>
    <row r="116" spans="1:3" x14ac:dyDescent="0.2">
      <c r="A116" s="51" t="s">
        <v>53</v>
      </c>
      <c r="B116" s="51" t="s">
        <v>172</v>
      </c>
      <c r="C116" s="51" t="s">
        <v>210</v>
      </c>
    </row>
    <row r="117" spans="1:3" x14ac:dyDescent="0.2">
      <c r="A117" s="51" t="s">
        <v>53</v>
      </c>
      <c r="B117" s="51" t="s">
        <v>173</v>
      </c>
      <c r="C117" s="51" t="s">
        <v>210</v>
      </c>
    </row>
    <row r="118" spans="1:3" x14ac:dyDescent="0.2">
      <c r="A118" s="51" t="s">
        <v>53</v>
      </c>
      <c r="B118" s="51" t="s">
        <v>174</v>
      </c>
      <c r="C118" s="51" t="s">
        <v>212</v>
      </c>
    </row>
    <row r="119" spans="1:3" x14ac:dyDescent="0.2">
      <c r="A119" s="51" t="s">
        <v>53</v>
      </c>
      <c r="B119" s="51" t="s">
        <v>175</v>
      </c>
      <c r="C119" s="51" t="s">
        <v>212</v>
      </c>
    </row>
    <row r="120" spans="1:3" x14ac:dyDescent="0.2">
      <c r="A120" s="51" t="s">
        <v>53</v>
      </c>
      <c r="B120" s="51" t="s">
        <v>176</v>
      </c>
      <c r="C120" s="51" t="s">
        <v>210</v>
      </c>
    </row>
    <row r="121" spans="1:3" x14ac:dyDescent="0.2">
      <c r="A121" s="51" t="s">
        <v>53</v>
      </c>
      <c r="B121" s="51" t="s">
        <v>177</v>
      </c>
      <c r="C121" s="51" t="s">
        <v>212</v>
      </c>
    </row>
    <row r="122" spans="1:3" x14ac:dyDescent="0.2">
      <c r="A122" s="51" t="s">
        <v>53</v>
      </c>
      <c r="B122" s="51" t="s">
        <v>178</v>
      </c>
      <c r="C122" s="51" t="s">
        <v>212</v>
      </c>
    </row>
    <row r="123" spans="1:3" x14ac:dyDescent="0.2">
      <c r="A123" s="51" t="s">
        <v>53</v>
      </c>
      <c r="B123" s="51" t="s">
        <v>179</v>
      </c>
      <c r="C123" s="51" t="s">
        <v>232</v>
      </c>
    </row>
    <row r="124" spans="1:3" x14ac:dyDescent="0.2">
      <c r="A124" s="51" t="s">
        <v>53</v>
      </c>
      <c r="B124" s="51" t="s">
        <v>180</v>
      </c>
      <c r="C124" s="51" t="s">
        <v>210</v>
      </c>
    </row>
    <row r="125" spans="1:3" x14ac:dyDescent="0.2">
      <c r="A125" s="51" t="s">
        <v>53</v>
      </c>
      <c r="B125" s="51" t="s">
        <v>181</v>
      </c>
      <c r="C125" s="51" t="s">
        <v>212</v>
      </c>
    </row>
    <row r="126" spans="1:3" x14ac:dyDescent="0.2">
      <c r="A126" s="51" t="s">
        <v>53</v>
      </c>
      <c r="B126" s="51" t="s">
        <v>182</v>
      </c>
      <c r="C126" s="51" t="s">
        <v>212</v>
      </c>
    </row>
    <row r="127" spans="1:3" x14ac:dyDescent="0.2">
      <c r="A127" s="51" t="s">
        <v>53</v>
      </c>
      <c r="B127" s="51" t="s">
        <v>183</v>
      </c>
      <c r="C127" s="51" t="s">
        <v>210</v>
      </c>
    </row>
    <row r="128" spans="1:3" x14ac:dyDescent="0.2">
      <c r="A128" s="51" t="s">
        <v>53</v>
      </c>
      <c r="B128" s="51" t="s">
        <v>184</v>
      </c>
      <c r="C128" s="51" t="s">
        <v>212</v>
      </c>
    </row>
    <row r="129" spans="1:3" x14ac:dyDescent="0.2">
      <c r="A129" s="51" t="s">
        <v>53</v>
      </c>
      <c r="B129" s="51" t="s">
        <v>185</v>
      </c>
      <c r="C129" s="51" t="s">
        <v>212</v>
      </c>
    </row>
    <row r="130" spans="1:3" x14ac:dyDescent="0.2">
      <c r="A130" s="51" t="s">
        <v>53</v>
      </c>
      <c r="B130" s="51" t="s">
        <v>186</v>
      </c>
      <c r="C130" s="51" t="s">
        <v>212</v>
      </c>
    </row>
    <row r="131" spans="1:3" x14ac:dyDescent="0.2">
      <c r="A131" s="51" t="s">
        <v>53</v>
      </c>
      <c r="B131" s="51" t="s">
        <v>187</v>
      </c>
      <c r="C131" s="51" t="s">
        <v>218</v>
      </c>
    </row>
    <row r="132" spans="1:3" x14ac:dyDescent="0.2">
      <c r="A132" s="51" t="s">
        <v>54</v>
      </c>
      <c r="B132" s="51" t="s">
        <v>188</v>
      </c>
      <c r="C132" s="51" t="s">
        <v>210</v>
      </c>
    </row>
    <row r="133" spans="1:3" x14ac:dyDescent="0.2">
      <c r="A133" s="51" t="s">
        <v>54</v>
      </c>
      <c r="B133" s="51" t="s">
        <v>189</v>
      </c>
      <c r="C133" s="51" t="s">
        <v>229</v>
      </c>
    </row>
    <row r="134" spans="1:3" x14ac:dyDescent="0.2">
      <c r="A134" s="51" t="s">
        <v>55</v>
      </c>
      <c r="B134" s="51" t="s">
        <v>190</v>
      </c>
      <c r="C134" s="51" t="s">
        <v>233</v>
      </c>
    </row>
    <row r="135" spans="1:3" x14ac:dyDescent="0.2">
      <c r="A135" s="51" t="s">
        <v>55</v>
      </c>
      <c r="B135" s="51" t="s">
        <v>191</v>
      </c>
      <c r="C135" s="51" t="s">
        <v>233</v>
      </c>
    </row>
    <row r="136" spans="1:3" x14ac:dyDescent="0.2">
      <c r="A136" s="51" t="s">
        <v>55</v>
      </c>
      <c r="B136" s="51" t="s">
        <v>192</v>
      </c>
      <c r="C136" s="51" t="s">
        <v>233</v>
      </c>
    </row>
    <row r="137" spans="1:3" x14ac:dyDescent="0.2">
      <c r="A137" s="51" t="s">
        <v>55</v>
      </c>
      <c r="B137" s="51" t="s">
        <v>193</v>
      </c>
      <c r="C137" s="51" t="s">
        <v>233</v>
      </c>
    </row>
    <row r="138" spans="1:3" x14ac:dyDescent="0.2">
      <c r="A138" s="51" t="s">
        <v>55</v>
      </c>
      <c r="B138" s="51" t="s">
        <v>194</v>
      </c>
      <c r="C138" s="51" t="s">
        <v>233</v>
      </c>
    </row>
    <row r="139" spans="1:3" x14ac:dyDescent="0.2">
      <c r="A139" s="51" t="s">
        <v>55</v>
      </c>
      <c r="B139" s="51" t="s">
        <v>195</v>
      </c>
      <c r="C139" s="51" t="s">
        <v>233</v>
      </c>
    </row>
    <row r="140" spans="1:3" x14ac:dyDescent="0.2">
      <c r="A140" s="51" t="s">
        <v>55</v>
      </c>
      <c r="B140" s="51" t="s">
        <v>196</v>
      </c>
      <c r="C140" s="51" t="s">
        <v>223</v>
      </c>
    </row>
    <row r="141" spans="1:3" x14ac:dyDescent="0.2">
      <c r="A141" s="51" t="s">
        <v>55</v>
      </c>
      <c r="B141" s="51" t="s">
        <v>197</v>
      </c>
      <c r="C141" s="51" t="s">
        <v>210</v>
      </c>
    </row>
    <row r="142" spans="1:3" x14ac:dyDescent="0.2">
      <c r="A142" s="51" t="s">
        <v>55</v>
      </c>
      <c r="B142" s="51" t="s">
        <v>198</v>
      </c>
      <c r="C142" s="51" t="s">
        <v>231</v>
      </c>
    </row>
    <row r="143" spans="1:3" x14ac:dyDescent="0.2">
      <c r="A143" s="51" t="s">
        <v>55</v>
      </c>
      <c r="B143" s="51" t="s">
        <v>199</v>
      </c>
      <c r="C143" s="51" t="s">
        <v>233</v>
      </c>
    </row>
    <row r="144" spans="1:3" x14ac:dyDescent="0.2">
      <c r="A144" s="51" t="s">
        <v>55</v>
      </c>
      <c r="B144" s="51" t="s">
        <v>200</v>
      </c>
      <c r="C144" s="51" t="s">
        <v>218</v>
      </c>
    </row>
    <row r="145" spans="1:3" x14ac:dyDescent="0.2">
      <c r="A145" s="51" t="s">
        <v>29</v>
      </c>
      <c r="B145" s="51" t="s">
        <v>57</v>
      </c>
      <c r="C145" s="51" t="s">
        <v>202</v>
      </c>
    </row>
    <row r="146" spans="1:3" x14ac:dyDescent="0.2">
      <c r="A146" s="51" t="s">
        <v>29</v>
      </c>
      <c r="B146" s="51" t="s">
        <v>58</v>
      </c>
      <c r="C146" s="51" t="s">
        <v>203</v>
      </c>
    </row>
    <row r="147" spans="1:3" x14ac:dyDescent="0.2">
      <c r="A147" s="51" t="s">
        <v>29</v>
      </c>
      <c r="B147" s="51" t="s">
        <v>59</v>
      </c>
      <c r="C147" s="51" t="s">
        <v>204</v>
      </c>
    </row>
    <row r="148" spans="1:3" x14ac:dyDescent="0.2">
      <c r="A148" s="51" t="s">
        <v>29</v>
      </c>
      <c r="B148" s="51" t="s">
        <v>60</v>
      </c>
      <c r="C148" s="51" t="s">
        <v>205</v>
      </c>
    </row>
    <row r="149" spans="1:3" x14ac:dyDescent="0.2">
      <c r="A149" s="51" t="s">
        <v>29</v>
      </c>
      <c r="B149" s="51" t="s">
        <v>61</v>
      </c>
      <c r="C149" s="51" t="s">
        <v>206</v>
      </c>
    </row>
    <row r="150" spans="1:3" x14ac:dyDescent="0.2">
      <c r="A150" s="51" t="s">
        <v>30</v>
      </c>
      <c r="B150" s="51" t="s">
        <v>62</v>
      </c>
      <c r="C150" s="51" t="s">
        <v>207</v>
      </c>
    </row>
    <row r="151" spans="1:3" x14ac:dyDescent="0.2">
      <c r="A151" s="51" t="s">
        <v>30</v>
      </c>
      <c r="B151" s="51" t="s">
        <v>63</v>
      </c>
      <c r="C151" s="51" t="s">
        <v>208</v>
      </c>
    </row>
    <row r="152" spans="1:3" x14ac:dyDescent="0.2">
      <c r="A152" s="51" t="s">
        <v>31</v>
      </c>
      <c r="B152" s="51" t="s">
        <v>64</v>
      </c>
      <c r="C152" s="51" t="s">
        <v>209</v>
      </c>
    </row>
    <row r="153" spans="1:3" x14ac:dyDescent="0.2">
      <c r="A153" s="51" t="s">
        <v>31</v>
      </c>
      <c r="B153" s="51" t="s">
        <v>65</v>
      </c>
      <c r="C153" s="51" t="s">
        <v>209</v>
      </c>
    </row>
    <row r="154" spans="1:3" x14ac:dyDescent="0.2">
      <c r="A154" s="51" t="s">
        <v>31</v>
      </c>
      <c r="B154" s="51" t="s">
        <v>66</v>
      </c>
      <c r="C154" s="51" t="s">
        <v>209</v>
      </c>
    </row>
    <row r="155" spans="1:3" x14ac:dyDescent="0.2">
      <c r="A155" s="51" t="s">
        <v>31</v>
      </c>
      <c r="B155" s="51" t="s">
        <v>67</v>
      </c>
      <c r="C155" s="51" t="s">
        <v>209</v>
      </c>
    </row>
    <row r="156" spans="1:3" x14ac:dyDescent="0.2">
      <c r="A156" s="51" t="s">
        <v>31</v>
      </c>
      <c r="B156" s="51" t="s">
        <v>68</v>
      </c>
      <c r="C156" s="51" t="s">
        <v>209</v>
      </c>
    </row>
    <row r="157" spans="1:3" x14ac:dyDescent="0.2">
      <c r="A157" t="s">
        <v>245</v>
      </c>
      <c r="B157" t="s">
        <v>314</v>
      </c>
      <c r="C157" t="s">
        <v>321</v>
      </c>
    </row>
    <row r="158" spans="1:3" x14ac:dyDescent="0.2">
      <c r="A158" t="s">
        <v>245</v>
      </c>
      <c r="B158" t="s">
        <v>315</v>
      </c>
      <c r="C158" t="s">
        <v>322</v>
      </c>
    </row>
    <row r="159" spans="1:3" x14ac:dyDescent="0.2">
      <c r="A159" t="s">
        <v>245</v>
      </c>
      <c r="B159" t="s">
        <v>316</v>
      </c>
      <c r="C159" t="s">
        <v>323</v>
      </c>
    </row>
    <row r="160" spans="1:3" x14ac:dyDescent="0.2">
      <c r="A160" t="s">
        <v>245</v>
      </c>
      <c r="B160" t="s">
        <v>317</v>
      </c>
      <c r="C160" t="s">
        <v>322</v>
      </c>
    </row>
    <row r="161" spans="1:3" x14ac:dyDescent="0.2">
      <c r="A161" t="s">
        <v>245</v>
      </c>
      <c r="B161" t="s">
        <v>318</v>
      </c>
      <c r="C161" t="s">
        <v>322</v>
      </c>
    </row>
    <row r="162" spans="1:3" x14ac:dyDescent="0.2">
      <c r="A162" t="s">
        <v>245</v>
      </c>
      <c r="B162" t="s">
        <v>246</v>
      </c>
      <c r="C162" t="s">
        <v>284</v>
      </c>
    </row>
    <row r="163" spans="1:3" x14ac:dyDescent="0.2">
      <c r="A163" t="s">
        <v>245</v>
      </c>
      <c r="B163" t="s">
        <v>319</v>
      </c>
      <c r="C163" t="s">
        <v>324</v>
      </c>
    </row>
    <row r="164" spans="1:3" x14ac:dyDescent="0.2">
      <c r="A164" t="s">
        <v>245</v>
      </c>
      <c r="B164" t="s">
        <v>247</v>
      </c>
      <c r="C164" t="s">
        <v>235</v>
      </c>
    </row>
    <row r="165" spans="1:3" x14ac:dyDescent="0.2">
      <c r="A165" t="s">
        <v>245</v>
      </c>
      <c r="B165" t="s">
        <v>248</v>
      </c>
      <c r="C165" t="s">
        <v>216</v>
      </c>
    </row>
    <row r="166" spans="1:3" x14ac:dyDescent="0.2">
      <c r="A166" t="s">
        <v>245</v>
      </c>
      <c r="B166" t="s">
        <v>249</v>
      </c>
      <c r="C166" t="s">
        <v>239</v>
      </c>
    </row>
    <row r="167" spans="1:3" x14ac:dyDescent="0.2">
      <c r="A167" t="s">
        <v>245</v>
      </c>
      <c r="B167" t="s">
        <v>250</v>
      </c>
      <c r="C167" t="s">
        <v>285</v>
      </c>
    </row>
    <row r="168" spans="1:3" x14ac:dyDescent="0.2">
      <c r="A168" t="s">
        <v>245</v>
      </c>
      <c r="B168" t="s">
        <v>251</v>
      </c>
      <c r="C168" t="s">
        <v>207</v>
      </c>
    </row>
    <row r="169" spans="1:3" x14ac:dyDescent="0.2">
      <c r="A169" t="s">
        <v>245</v>
      </c>
      <c r="B169" t="s">
        <v>252</v>
      </c>
      <c r="C169" t="s">
        <v>286</v>
      </c>
    </row>
    <row r="170" spans="1:3" x14ac:dyDescent="0.2">
      <c r="A170" t="s">
        <v>245</v>
      </c>
      <c r="B170" t="s">
        <v>253</v>
      </c>
      <c r="C170" t="s">
        <v>212</v>
      </c>
    </row>
    <row r="171" spans="1:3" x14ac:dyDescent="0.2">
      <c r="A171" t="s">
        <v>245</v>
      </c>
      <c r="B171" t="s">
        <v>254</v>
      </c>
      <c r="C171" t="s">
        <v>287</v>
      </c>
    </row>
    <row r="172" spans="1:3" x14ac:dyDescent="0.2">
      <c r="A172" t="s">
        <v>245</v>
      </c>
      <c r="B172" t="s">
        <v>255</v>
      </c>
      <c r="C172" t="s">
        <v>217</v>
      </c>
    </row>
    <row r="173" spans="1:3" x14ac:dyDescent="0.2">
      <c r="A173" t="s">
        <v>245</v>
      </c>
      <c r="B173" t="s">
        <v>256</v>
      </c>
      <c r="C173" t="s">
        <v>240</v>
      </c>
    </row>
    <row r="174" spans="1:3" x14ac:dyDescent="0.2">
      <c r="A174" t="s">
        <v>245</v>
      </c>
      <c r="B174" t="s">
        <v>257</v>
      </c>
      <c r="C174" t="s">
        <v>218</v>
      </c>
    </row>
    <row r="175" spans="1:3" x14ac:dyDescent="0.2">
      <c r="A175" t="s">
        <v>245</v>
      </c>
      <c r="B175" t="s">
        <v>258</v>
      </c>
      <c r="C175" t="s">
        <v>210</v>
      </c>
    </row>
    <row r="176" spans="1:3" x14ac:dyDescent="0.2">
      <c r="A176" t="s">
        <v>245</v>
      </c>
      <c r="B176" t="s">
        <v>259</v>
      </c>
      <c r="C176" t="s">
        <v>216</v>
      </c>
    </row>
    <row r="177" spans="1:3" x14ac:dyDescent="0.2">
      <c r="A177" t="s">
        <v>245</v>
      </c>
      <c r="B177" t="s">
        <v>260</v>
      </c>
      <c r="C177" t="s">
        <v>212</v>
      </c>
    </row>
    <row r="178" spans="1:3" x14ac:dyDescent="0.2">
      <c r="A178" t="s">
        <v>245</v>
      </c>
      <c r="B178" t="s">
        <v>261</v>
      </c>
      <c r="C178" t="s">
        <v>288</v>
      </c>
    </row>
    <row r="179" spans="1:3" x14ac:dyDescent="0.2">
      <c r="A179" t="s">
        <v>245</v>
      </c>
      <c r="B179" t="s">
        <v>262</v>
      </c>
      <c r="C179" t="s">
        <v>212</v>
      </c>
    </row>
    <row r="180" spans="1:3" x14ac:dyDescent="0.2">
      <c r="A180" t="s">
        <v>245</v>
      </c>
      <c r="B180" t="s">
        <v>263</v>
      </c>
      <c r="C180" t="s">
        <v>212</v>
      </c>
    </row>
    <row r="181" spans="1:3" x14ac:dyDescent="0.2">
      <c r="A181" t="s">
        <v>245</v>
      </c>
      <c r="B181" t="s">
        <v>264</v>
      </c>
      <c r="C181" t="s">
        <v>289</v>
      </c>
    </row>
    <row r="182" spans="1:3" x14ac:dyDescent="0.2">
      <c r="A182" t="s">
        <v>245</v>
      </c>
      <c r="B182" t="s">
        <v>265</v>
      </c>
      <c r="C182" t="s">
        <v>213</v>
      </c>
    </row>
    <row r="183" spans="1:3" x14ac:dyDescent="0.2">
      <c r="A183" t="s">
        <v>245</v>
      </c>
      <c r="B183" t="s">
        <v>266</v>
      </c>
      <c r="C183" t="s">
        <v>290</v>
      </c>
    </row>
    <row r="184" spans="1:3" x14ac:dyDescent="0.2">
      <c r="A184" t="s">
        <v>245</v>
      </c>
      <c r="B184" t="s">
        <v>267</v>
      </c>
      <c r="C184" t="s">
        <v>291</v>
      </c>
    </row>
    <row r="185" spans="1:3" x14ac:dyDescent="0.2">
      <c r="A185" t="s">
        <v>245</v>
      </c>
      <c r="B185" t="s">
        <v>268</v>
      </c>
      <c r="C185" t="s">
        <v>292</v>
      </c>
    </row>
    <row r="186" spans="1:3" x14ac:dyDescent="0.2">
      <c r="A186" t="s">
        <v>245</v>
      </c>
      <c r="B186" t="s">
        <v>269</v>
      </c>
      <c r="C186" t="s">
        <v>293</v>
      </c>
    </row>
    <row r="187" spans="1:3" x14ac:dyDescent="0.2">
      <c r="A187" t="s">
        <v>245</v>
      </c>
      <c r="B187" t="s">
        <v>270</v>
      </c>
      <c r="C187" t="s">
        <v>294</v>
      </c>
    </row>
    <row r="188" spans="1:3" x14ac:dyDescent="0.2">
      <c r="A188" t="s">
        <v>245</v>
      </c>
      <c r="B188" t="s">
        <v>271</v>
      </c>
      <c r="C188" t="s">
        <v>295</v>
      </c>
    </row>
    <row r="189" spans="1:3" x14ac:dyDescent="0.2">
      <c r="A189" t="s">
        <v>245</v>
      </c>
      <c r="B189" t="s">
        <v>272</v>
      </c>
      <c r="C189" t="s">
        <v>296</v>
      </c>
    </row>
    <row r="190" spans="1:3" x14ac:dyDescent="0.2">
      <c r="A190" t="s">
        <v>245</v>
      </c>
      <c r="B190" t="s">
        <v>273</v>
      </c>
      <c r="C190" t="s">
        <v>297</v>
      </c>
    </row>
    <row r="191" spans="1:3" x14ac:dyDescent="0.2">
      <c r="A191" t="s">
        <v>245</v>
      </c>
      <c r="B191" t="s">
        <v>274</v>
      </c>
      <c r="C191" t="s">
        <v>298</v>
      </c>
    </row>
    <row r="192" spans="1:3" x14ac:dyDescent="0.2">
      <c r="A192" t="s">
        <v>245</v>
      </c>
      <c r="B192" t="s">
        <v>275</v>
      </c>
      <c r="C192" t="s">
        <v>299</v>
      </c>
    </row>
    <row r="193" spans="1:3" x14ac:dyDescent="0.2">
      <c r="A193" t="s">
        <v>245</v>
      </c>
      <c r="B193" t="s">
        <v>276</v>
      </c>
      <c r="C193" t="s">
        <v>300</v>
      </c>
    </row>
    <row r="194" spans="1:3" x14ac:dyDescent="0.2">
      <c r="A194" t="s">
        <v>245</v>
      </c>
      <c r="B194" t="s">
        <v>277</v>
      </c>
      <c r="C194" t="s">
        <v>212</v>
      </c>
    </row>
    <row r="195" spans="1:3" x14ac:dyDescent="0.2">
      <c r="A195" t="s">
        <v>245</v>
      </c>
      <c r="B195" t="s">
        <v>278</v>
      </c>
      <c r="C195" t="s">
        <v>219</v>
      </c>
    </row>
    <row r="196" spans="1:3" x14ac:dyDescent="0.2">
      <c r="A196" t="s">
        <v>245</v>
      </c>
      <c r="B196" t="s">
        <v>279</v>
      </c>
      <c r="C196" t="s">
        <v>220</v>
      </c>
    </row>
    <row r="197" spans="1:3" x14ac:dyDescent="0.2">
      <c r="A197" t="s">
        <v>245</v>
      </c>
      <c r="B197" t="s">
        <v>280</v>
      </c>
      <c r="C197" t="s">
        <v>212</v>
      </c>
    </row>
    <row r="198" spans="1:3" x14ac:dyDescent="0.2">
      <c r="A198" t="s">
        <v>245</v>
      </c>
      <c r="B198" t="s">
        <v>281</v>
      </c>
      <c r="C198" t="s">
        <v>301</v>
      </c>
    </row>
    <row r="199" spans="1:3" x14ac:dyDescent="0.2">
      <c r="A199" t="s">
        <v>245</v>
      </c>
      <c r="B199" t="s">
        <v>282</v>
      </c>
      <c r="C199" t="s">
        <v>302</v>
      </c>
    </row>
    <row r="200" spans="1:3" x14ac:dyDescent="0.2">
      <c r="A200" t="s">
        <v>245</v>
      </c>
      <c r="B200" t="s">
        <v>320</v>
      </c>
      <c r="C200" t="s">
        <v>325</v>
      </c>
    </row>
    <row r="201" spans="1:3" x14ac:dyDescent="0.2">
      <c r="A201" t="s">
        <v>245</v>
      </c>
      <c r="B201" t="s">
        <v>283</v>
      </c>
      <c r="C201" t="s">
        <v>303</v>
      </c>
    </row>
  </sheetData>
  <autoFilter ref="A1:C194" xr:uid="{5E910284-5B04-4A29-BAF3-9F5EB0DDA6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 Invoice template</vt:lpstr>
      <vt:lpstr>Sales Items</vt:lpstr>
    </vt:vector>
  </TitlesOfParts>
  <Company>UW-Green 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Doudna</dc:creator>
  <cp:lastModifiedBy>Vanerem, Tracy</cp:lastModifiedBy>
  <cp:lastPrinted>2019-01-02T17:00:02Z</cp:lastPrinted>
  <dcterms:created xsi:type="dcterms:W3CDTF">2000-04-12T14:24:02Z</dcterms:created>
  <dcterms:modified xsi:type="dcterms:W3CDTF">2026-01-20T14:00:47Z</dcterms:modified>
</cp:coreProperties>
</file>